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895" windowHeight="7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<sst xmlns="http://schemas.openxmlformats.org/spreadsheetml/2006/main" count="111" uniqueCount="50">
  <si>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시군</t>
  </si>
  <si>
    <t>계</t>
  </si>
  <si>
    <t>-</t>
  </si>
  <si>
    <t>남양주</t>
  </si>
  <si>
    <t>의정부</t>
  </si>
  <si>
    <t>합계</t>
  </si>
  <si>
    <t>우선공급</t>
  </si>
  <si>
    <t>일반공급</t>
  </si>
  <si>
    <t>계(kg)</t>
  </si>
  <si>
    <t>오대(kg)</t>
  </si>
  <si>
    <t>고시히카리(kg)</t>
  </si>
  <si>
    <t>화선찰(kg)</t>
  </si>
  <si>
    <t>대안(kg)</t>
  </si>
  <si>
    <t>삼광(kg)</t>
  </si>
  <si>
    <t>추청(kg)</t>
  </si>
  <si>
    <t>수원</t>
  </si>
  <si>
    <t>성남</t>
  </si>
  <si>
    <t>고양</t>
  </si>
  <si>
    <t>부천</t>
  </si>
  <si>
    <t>용인</t>
  </si>
  <si>
    <t>안산</t>
  </si>
  <si>
    <t>안양</t>
  </si>
  <si>
    <t>평택</t>
  </si>
  <si>
    <t>시흥</t>
  </si>
  <si>
    <t>화성</t>
  </si>
  <si>
    <t>광명</t>
  </si>
  <si>
    <t>파주</t>
  </si>
  <si>
    <t>군포</t>
  </si>
  <si>
    <t>광주</t>
  </si>
  <si>
    <t>김포</t>
  </si>
  <si>
    <t>이천</t>
  </si>
  <si>
    <t>양주</t>
  </si>
  <si>
    <t>안성</t>
  </si>
  <si>
    <t>포천</t>
  </si>
  <si>
    <t>오산</t>
  </si>
  <si>
    <t>하남</t>
  </si>
  <si>
    <t>의왕</t>
  </si>
  <si>
    <t>여주</t>
  </si>
  <si>
    <t>동두천</t>
  </si>
  <si>
    <t>양평</t>
  </si>
  <si>
    <t>과천</t>
  </si>
  <si>
    <t>가평</t>
  </si>
  <si>
    <t>연천</t>
  </si>
  <si>
    <t>칠보(kg)</t>
  </si>
  <si>
    <t>-</t>
  </si>
  <si>
    <t>-</t>
  </si>
  <si>
    <t>하이아미(kg)</t>
  </si>
  <si>
    <t>-</t>
  </si>
  <si>
    <t>-</t>
  </si>
  <si>
    <t>2013년산 벼 보급종 공급 예시량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</si>
</sst>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휴먼모음T"/>
      <family val="1"/>
    </font>
    <font>
      <sz val="20"/>
      <color indexed="8"/>
      <name val="휴먼모음T"/>
      <family val="1"/>
    </font>
    <font>
      <sz val="10"/>
      <name val="휴먼모음T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rgb="FF000000"/>
      <name val="휴먼모음T"/>
      <family val="1"/>
    </font>
    <font>
      <sz val="20"/>
      <color theme="1"/>
      <name val="휴먼모음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medium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medium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/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/>
      <bottom style="medium"/>
    </border>
    <border>
      <left style="hair">
        <color rgb="FF000000"/>
      </left>
      <right style="hair">
        <color rgb="FF000000"/>
      </right>
      <top/>
      <bottom style="medium"/>
    </border>
    <border>
      <left style="hair">
        <color rgb="FF000000"/>
      </left>
      <right style="medium">
        <color rgb="FF000000"/>
      </right>
      <top/>
      <bottom style="medium"/>
    </border>
    <border>
      <left/>
      <right style="hair">
        <color rgb="FF000000"/>
      </right>
      <top/>
      <bottom style="medium"/>
    </border>
    <border>
      <left style="hair">
        <color rgb="FF000000"/>
      </left>
      <right/>
      <top/>
      <bottom style="medium"/>
    </border>
    <border>
      <left style="hair">
        <color rgb="FF000000"/>
      </left>
      <right style="medium"/>
      <top/>
      <bottom style="medium"/>
    </border>
    <border>
      <left style="medium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medium">
        <color rgb="FF000000"/>
      </right>
      <top style="hair">
        <color rgb="FF000000"/>
      </top>
      <bottom style="thin"/>
    </border>
    <border>
      <left/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/>
      <top style="hair">
        <color rgb="FF000000"/>
      </top>
      <bottom style="thin"/>
    </border>
    <border>
      <left style="hair">
        <color rgb="FF000000"/>
      </left>
      <right style="medium"/>
      <top style="hair">
        <color rgb="FF000000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hair">
        <color rgb="FF000000"/>
      </bottom>
    </border>
    <border>
      <left style="medium"/>
      <right style="medium"/>
      <top style="hair">
        <color rgb="FF000000"/>
      </top>
      <bottom style="hair">
        <color rgb="FF000000"/>
      </bottom>
    </border>
    <border>
      <left style="medium"/>
      <right style="medium"/>
      <top style="hair">
        <color rgb="FF000000"/>
      </top>
      <bottom style="medium"/>
    </border>
    <border>
      <left style="hair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 style="medium">
        <color rgb="FF000000"/>
      </right>
      <top style="medium"/>
      <bottom style="hair">
        <color rgb="FF000000"/>
      </bottom>
    </border>
    <border>
      <left style="hair">
        <color rgb="FF000000"/>
      </left>
      <right style="medium"/>
      <top style="medium"/>
      <bottom style="hair">
        <color rgb="FF000000"/>
      </bottom>
    </border>
    <border>
      <left style="medium">
        <color rgb="FF000000"/>
      </left>
      <right style="hair">
        <color rgb="FF000000"/>
      </right>
      <top style="medium"/>
      <bottom/>
    </border>
    <border>
      <left style="medium"/>
      <right style="hair">
        <color rgb="FF000000"/>
      </right>
      <top style="hair">
        <color rgb="FF000000"/>
      </top>
      <bottom style="medium"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/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/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/>
      <top style="hair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/>
      <bottom style="medium"/>
    </border>
    <border>
      <left/>
      <right/>
      <top/>
      <bottom style="medium"/>
    </border>
    <border>
      <left/>
      <right style="hair">
        <color rgb="FF000000"/>
      </right>
      <top style="medium"/>
      <bottom style="hair">
        <color rgb="FF000000"/>
      </bottom>
    </border>
    <border>
      <left style="medium">
        <color rgb="FF000000"/>
      </left>
      <right style="hair">
        <color rgb="FF000000"/>
      </right>
      <top style="medium"/>
      <bottom style="hair">
        <color rgb="FF000000"/>
      </bottom>
    </border>
    <border>
      <left style="hair">
        <color rgb="FF000000"/>
      </left>
      <right/>
      <top style="medium"/>
      <bottom style="hair">
        <color rgb="FF000000"/>
      </bottom>
    </border>
    <border>
      <left style="medium"/>
      <right style="medium"/>
      <top style="medium"/>
      <bottom style="hair">
        <color rgb="FF000000"/>
      </bottom>
    </border>
    <border>
      <left style="medium"/>
      <right style="medium"/>
      <top style="hair">
        <color rgb="FF000000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48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1" fontId="42" fillId="0" borderId="10" xfId="48" applyFont="1" applyBorder="1" applyAlignment="1">
      <alignment horizontal="right" vertical="center" shrinkToFit="1"/>
    </xf>
    <xf numFmtId="41" fontId="42" fillId="0" borderId="11" xfId="48" applyFont="1" applyBorder="1" applyAlignment="1">
      <alignment horizontal="right" vertical="center" shrinkToFit="1"/>
    </xf>
    <xf numFmtId="41" fontId="42" fillId="0" borderId="12" xfId="48" applyFont="1" applyBorder="1" applyAlignment="1">
      <alignment horizontal="right" vertical="center" shrinkToFit="1"/>
    </xf>
    <xf numFmtId="41" fontId="42" fillId="0" borderId="13" xfId="48" applyFont="1" applyBorder="1" applyAlignment="1">
      <alignment horizontal="right" vertical="center" shrinkToFit="1"/>
    </xf>
    <xf numFmtId="41" fontId="42" fillId="0" borderId="14" xfId="48" applyFont="1" applyBorder="1" applyAlignment="1">
      <alignment horizontal="right" vertical="center" shrinkToFit="1"/>
    </xf>
    <xf numFmtId="41" fontId="42" fillId="0" borderId="15" xfId="48" applyFont="1" applyBorder="1" applyAlignment="1">
      <alignment horizontal="right" vertical="center" shrinkToFit="1"/>
    </xf>
    <xf numFmtId="41" fontId="42" fillId="0" borderId="16" xfId="48" applyFont="1" applyBorder="1" applyAlignment="1">
      <alignment horizontal="right" vertical="center" shrinkToFit="1"/>
    </xf>
    <xf numFmtId="41" fontId="42" fillId="0" borderId="17" xfId="48" applyFont="1" applyBorder="1" applyAlignment="1">
      <alignment horizontal="right" vertical="center" shrinkToFit="1"/>
    </xf>
    <xf numFmtId="41" fontId="42" fillId="0" borderId="18" xfId="48" applyFont="1" applyBorder="1" applyAlignment="1">
      <alignment horizontal="right" vertical="center" shrinkToFit="1"/>
    </xf>
    <xf numFmtId="41" fontId="42" fillId="0" borderId="19" xfId="48" applyFont="1" applyBorder="1" applyAlignment="1">
      <alignment horizontal="right" vertical="center" shrinkToFit="1"/>
    </xf>
    <xf numFmtId="41" fontId="42" fillId="16" borderId="20" xfId="48" applyFont="1" applyFill="1" applyBorder="1" applyAlignment="1">
      <alignment horizontal="right" vertical="center" shrinkToFit="1"/>
    </xf>
    <xf numFmtId="41" fontId="42" fillId="16" borderId="21" xfId="48" applyFont="1" applyFill="1" applyBorder="1" applyAlignment="1">
      <alignment horizontal="right" vertical="center" shrinkToFit="1"/>
    </xf>
    <xf numFmtId="41" fontId="42" fillId="16" borderId="22" xfId="48" applyFont="1" applyFill="1" applyBorder="1" applyAlignment="1">
      <alignment horizontal="right" vertical="center" shrinkToFit="1"/>
    </xf>
    <xf numFmtId="41" fontId="42" fillId="16" borderId="23" xfId="48" applyFont="1" applyFill="1" applyBorder="1" applyAlignment="1">
      <alignment horizontal="right" vertical="center" shrinkToFit="1"/>
    </xf>
    <xf numFmtId="41" fontId="42" fillId="16" borderId="24" xfId="48" applyFont="1" applyFill="1" applyBorder="1" applyAlignment="1">
      <alignment horizontal="right" vertical="center" shrinkToFit="1"/>
    </xf>
    <xf numFmtId="41" fontId="42" fillId="16" borderId="25" xfId="48" applyFont="1" applyFill="1" applyBorder="1" applyAlignment="1">
      <alignment horizontal="right" vertical="center" shrinkToFit="1"/>
    </xf>
    <xf numFmtId="41" fontId="42" fillId="33" borderId="26" xfId="48" applyFont="1" applyFill="1" applyBorder="1" applyAlignment="1">
      <alignment horizontal="center" vertical="center" shrinkToFit="1"/>
    </xf>
    <xf numFmtId="41" fontId="42" fillId="33" borderId="27" xfId="48" applyFont="1" applyFill="1" applyBorder="1" applyAlignment="1">
      <alignment horizontal="center" vertical="center" shrinkToFit="1"/>
    </xf>
    <xf numFmtId="41" fontId="42" fillId="33" borderId="28" xfId="48" applyFont="1" applyFill="1" applyBorder="1" applyAlignment="1">
      <alignment horizontal="center" vertical="center" shrinkToFit="1"/>
    </xf>
    <xf numFmtId="41" fontId="42" fillId="33" borderId="29" xfId="48" applyFont="1" applyFill="1" applyBorder="1" applyAlignment="1">
      <alignment horizontal="center" vertical="center" shrinkToFit="1"/>
    </xf>
    <xf numFmtId="41" fontId="42" fillId="33" borderId="30" xfId="48" applyFont="1" applyFill="1" applyBorder="1" applyAlignment="1">
      <alignment horizontal="center" vertical="center" shrinkToFit="1"/>
    </xf>
    <xf numFmtId="41" fontId="42" fillId="33" borderId="31" xfId="48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42" fillId="16" borderId="32" xfId="0" applyFont="1" applyFill="1" applyBorder="1" applyAlignment="1">
      <alignment horizontal="center" vertical="center" shrinkToFit="1"/>
    </xf>
    <xf numFmtId="0" fontId="42" fillId="0" borderId="33" xfId="0" applyFont="1" applyBorder="1" applyAlignment="1">
      <alignment horizontal="center" vertical="center" shrinkToFit="1"/>
    </xf>
    <xf numFmtId="0" fontId="42" fillId="0" borderId="34" xfId="0" applyFont="1" applyBorder="1" applyAlignment="1">
      <alignment horizontal="center" vertical="center" shrinkToFit="1"/>
    </xf>
    <xf numFmtId="0" fontId="42" fillId="0" borderId="35" xfId="0" applyFont="1" applyBorder="1" applyAlignment="1">
      <alignment horizontal="center" vertical="center" shrinkToFit="1"/>
    </xf>
    <xf numFmtId="41" fontId="42" fillId="0" borderId="36" xfId="48" applyFont="1" applyBorder="1" applyAlignment="1">
      <alignment horizontal="right" vertical="center" shrinkToFit="1"/>
    </xf>
    <xf numFmtId="41" fontId="42" fillId="0" borderId="37" xfId="48" applyFont="1" applyBorder="1" applyAlignment="1">
      <alignment horizontal="right" vertical="center" shrinkToFit="1"/>
    </xf>
    <xf numFmtId="41" fontId="42" fillId="0" borderId="38" xfId="48" applyFont="1" applyBorder="1" applyAlignment="1">
      <alignment horizontal="right" vertical="center" shrinkToFit="1"/>
    </xf>
    <xf numFmtId="41" fontId="42" fillId="0" borderId="39" xfId="48" applyFont="1" applyBorder="1" applyAlignment="1">
      <alignment horizontal="right" vertical="center" shrinkToFit="1"/>
    </xf>
    <xf numFmtId="41" fontId="42" fillId="0" borderId="40" xfId="48" applyFont="1" applyBorder="1" applyAlignment="1">
      <alignment horizontal="right" vertical="center" shrinkToFit="1"/>
    </xf>
    <xf numFmtId="41" fontId="42" fillId="0" borderId="41" xfId="48" applyFont="1" applyBorder="1" applyAlignment="1">
      <alignment horizontal="right" vertical="center" shrinkToFit="1"/>
    </xf>
    <xf numFmtId="41" fontId="42" fillId="0" borderId="42" xfId="48" applyFont="1" applyBorder="1" applyAlignment="1">
      <alignment horizontal="right" vertical="center" shrinkToFit="1"/>
    </xf>
    <xf numFmtId="41" fontId="42" fillId="0" borderId="43" xfId="48" applyFont="1" applyBorder="1" applyAlignment="1">
      <alignment horizontal="right" vertical="center" shrinkToFit="1"/>
    </xf>
    <xf numFmtId="41" fontId="42" fillId="0" borderId="44" xfId="48" applyFont="1" applyBorder="1" applyAlignment="1">
      <alignment horizontal="right" vertical="center" shrinkToFit="1"/>
    </xf>
    <xf numFmtId="41" fontId="42" fillId="0" borderId="45" xfId="48" applyFont="1" applyBorder="1" applyAlignment="1">
      <alignment horizontal="right" vertical="center" shrinkToFit="1"/>
    </xf>
    <xf numFmtId="41" fontId="42" fillId="0" borderId="46" xfId="48" applyFont="1" applyBorder="1" applyAlignment="1">
      <alignment horizontal="right" vertical="center" shrinkToFit="1"/>
    </xf>
    <xf numFmtId="41" fontId="42" fillId="16" borderId="47" xfId="48" applyFont="1" applyFill="1" applyBorder="1" applyAlignment="1">
      <alignment horizontal="right" vertical="center" shrinkToFit="1"/>
    </xf>
    <xf numFmtId="41" fontId="0" fillId="0" borderId="0" xfId="48" applyFont="1" applyAlignment="1">
      <alignment horizontal="right" vertical="center" shrinkToFit="1"/>
    </xf>
    <xf numFmtId="0" fontId="43" fillId="0" borderId="48" xfId="0" applyFont="1" applyBorder="1" applyAlignment="1" quotePrefix="1">
      <alignment horizontal="center" vertical="center"/>
    </xf>
    <xf numFmtId="0" fontId="43" fillId="0" borderId="48" xfId="0" applyFont="1" applyBorder="1" applyAlignment="1">
      <alignment horizontal="center" vertical="center"/>
    </xf>
    <xf numFmtId="41" fontId="42" fillId="33" borderId="49" xfId="48" applyFont="1" applyFill="1" applyBorder="1" applyAlignment="1">
      <alignment horizontal="center" vertical="center" shrinkToFit="1"/>
    </xf>
    <xf numFmtId="41" fontId="42" fillId="33" borderId="36" xfId="48" applyFont="1" applyFill="1" applyBorder="1" applyAlignment="1">
      <alignment horizontal="center" vertical="center" shrinkToFit="1"/>
    </xf>
    <xf numFmtId="41" fontId="42" fillId="33" borderId="38" xfId="48" applyFont="1" applyFill="1" applyBorder="1" applyAlignment="1">
      <alignment horizontal="center" vertical="center" shrinkToFit="1"/>
    </xf>
    <xf numFmtId="41" fontId="42" fillId="33" borderId="50" xfId="48" applyFont="1" applyFill="1" applyBorder="1" applyAlignment="1">
      <alignment horizontal="center" vertical="center" shrinkToFit="1"/>
    </xf>
    <xf numFmtId="41" fontId="42" fillId="33" borderId="37" xfId="48" applyFont="1" applyFill="1" applyBorder="1" applyAlignment="1">
      <alignment horizontal="center" vertical="center" shrinkToFit="1"/>
    </xf>
    <xf numFmtId="41" fontId="42" fillId="33" borderId="51" xfId="48" applyFont="1" applyFill="1" applyBorder="1" applyAlignment="1">
      <alignment horizontal="center" vertical="center" shrinkToFit="1"/>
    </xf>
    <xf numFmtId="0" fontId="42" fillId="33" borderId="52" xfId="0" applyFont="1" applyFill="1" applyBorder="1" applyAlignment="1">
      <alignment horizontal="center" vertical="center" shrinkToFit="1"/>
    </xf>
    <xf numFmtId="0" fontId="42" fillId="33" borderId="53" xfId="0" applyFont="1" applyFill="1" applyBorder="1" applyAlignment="1">
      <alignment horizontal="center" vertical="center" shrinkToFit="1"/>
    </xf>
    <xf numFmtId="41" fontId="23" fillId="16" borderId="22" xfId="48" applyFont="1" applyFill="1" applyBorder="1" applyAlignment="1">
      <alignment horizontal="right" vertical="center" shrinkToFit="1"/>
    </xf>
    <xf numFmtId="41" fontId="23" fillId="0" borderId="11" xfId="48" applyFont="1" applyBorder="1" applyAlignment="1">
      <alignment horizontal="right" vertical="center" shrinkToFit="1"/>
    </xf>
    <xf numFmtId="41" fontId="23" fillId="0" borderId="16" xfId="48" applyFont="1" applyBorder="1" applyAlignment="1">
      <alignment horizontal="right" vertical="center" shrinkToFit="1"/>
    </xf>
    <xf numFmtId="41" fontId="23" fillId="0" borderId="44" xfId="48" applyFont="1" applyBorder="1" applyAlignment="1">
      <alignment horizontal="righ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zoomScale="150" zoomScaleNormal="150" zoomScalePageLayoutView="0" workbookViewId="0" topLeftCell="A1">
      <pane xSplit="1" ySplit="4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140625" defaultRowHeight="15"/>
  <cols>
    <col min="1" max="1" width="5.8515625" style="26" customWidth="1"/>
    <col min="2" max="2" width="6.57421875" style="2" customWidth="1"/>
    <col min="3" max="3" width="6.140625" style="2" customWidth="1"/>
    <col min="4" max="4" width="6.421875" style="2" customWidth="1"/>
    <col min="5" max="22" width="6.140625" style="2" customWidth="1"/>
    <col min="23" max="28" width="6.140625" style="1" customWidth="1"/>
    <col min="29" max="16384" width="9.00390625" style="1" customWidth="1"/>
  </cols>
  <sheetData>
    <row r="1" spans="1:22" ht="27.75" customHeight="1" thickBot="1">
      <c r="A1" s="44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8" s="3" customFormat="1" ht="15.75" customHeight="1">
      <c r="A2" s="52" t="s">
        <v>0</v>
      </c>
      <c r="B2" s="46" t="s">
        <v>8</v>
      </c>
      <c r="C2" s="47"/>
      <c r="D2" s="50"/>
      <c r="E2" s="46" t="s">
        <v>9</v>
      </c>
      <c r="F2" s="47"/>
      <c r="G2" s="51"/>
      <c r="H2" s="49" t="s">
        <v>10</v>
      </c>
      <c r="I2" s="47"/>
      <c r="J2" s="50"/>
      <c r="K2" s="46" t="s">
        <v>11</v>
      </c>
      <c r="L2" s="47"/>
      <c r="M2" s="51"/>
      <c r="N2" s="49" t="s">
        <v>12</v>
      </c>
      <c r="O2" s="47"/>
      <c r="P2" s="51"/>
      <c r="Q2" s="49" t="s">
        <v>13</v>
      </c>
      <c r="R2" s="47"/>
      <c r="S2" s="50"/>
      <c r="T2" s="46" t="s">
        <v>14</v>
      </c>
      <c r="U2" s="47"/>
      <c r="V2" s="48"/>
      <c r="W2" s="46" t="s">
        <v>43</v>
      </c>
      <c r="X2" s="47"/>
      <c r="Y2" s="48"/>
      <c r="Z2" s="46" t="s">
        <v>46</v>
      </c>
      <c r="AA2" s="47"/>
      <c r="AB2" s="48"/>
    </row>
    <row r="3" spans="1:28" s="3" customFormat="1" ht="15.75" customHeight="1">
      <c r="A3" s="53"/>
      <c r="B3" s="23" t="s">
        <v>5</v>
      </c>
      <c r="C3" s="21" t="s">
        <v>6</v>
      </c>
      <c r="D3" s="22" t="s">
        <v>7</v>
      </c>
      <c r="E3" s="23" t="s">
        <v>5</v>
      </c>
      <c r="F3" s="21" t="s">
        <v>6</v>
      </c>
      <c r="G3" s="24" t="s">
        <v>7</v>
      </c>
      <c r="H3" s="20" t="s">
        <v>5</v>
      </c>
      <c r="I3" s="21" t="s">
        <v>6</v>
      </c>
      <c r="J3" s="22" t="s">
        <v>7</v>
      </c>
      <c r="K3" s="23" t="s">
        <v>5</v>
      </c>
      <c r="L3" s="21" t="s">
        <v>6</v>
      </c>
      <c r="M3" s="24" t="s">
        <v>7</v>
      </c>
      <c r="N3" s="20" t="s">
        <v>5</v>
      </c>
      <c r="O3" s="21" t="s">
        <v>6</v>
      </c>
      <c r="P3" s="24" t="s">
        <v>7</v>
      </c>
      <c r="Q3" s="20" t="s">
        <v>5</v>
      </c>
      <c r="R3" s="21" t="s">
        <v>6</v>
      </c>
      <c r="S3" s="22" t="s">
        <v>7</v>
      </c>
      <c r="T3" s="23" t="s">
        <v>5</v>
      </c>
      <c r="U3" s="21" t="s">
        <v>6</v>
      </c>
      <c r="V3" s="25" t="s">
        <v>7</v>
      </c>
      <c r="W3" s="23" t="s">
        <v>5</v>
      </c>
      <c r="X3" s="21" t="s">
        <v>6</v>
      </c>
      <c r="Y3" s="25" t="s">
        <v>7</v>
      </c>
      <c r="Z3" s="23" t="s">
        <v>5</v>
      </c>
      <c r="AA3" s="21" t="s">
        <v>6</v>
      </c>
      <c r="AB3" s="25" t="s">
        <v>7</v>
      </c>
    </row>
    <row r="4" spans="1:28" ht="15.75" customHeight="1" thickBot="1">
      <c r="A4" s="27" t="s">
        <v>1</v>
      </c>
      <c r="B4" s="17">
        <f>SUM(C4:D4)</f>
        <v>3192000</v>
      </c>
      <c r="C4" s="15">
        <f>SUM(C5:C34)</f>
        <v>861040</v>
      </c>
      <c r="D4" s="16">
        <f>SUM(D5:D34)</f>
        <v>2330960</v>
      </c>
      <c r="E4" s="17">
        <f>SUM(F4:G4)</f>
        <v>43000</v>
      </c>
      <c r="F4" s="15">
        <f>SUM(F5:F34)</f>
        <v>25820</v>
      </c>
      <c r="G4" s="18">
        <f>SUM(G5:G34)</f>
        <v>17180</v>
      </c>
      <c r="H4" s="14">
        <f>SUM(I4:J4)</f>
        <v>217000</v>
      </c>
      <c r="I4" s="15">
        <f>SUM(I5:I34)</f>
        <v>162340</v>
      </c>
      <c r="J4" s="54">
        <f>SUM(J5:J34)</f>
        <v>54660</v>
      </c>
      <c r="K4" s="17">
        <f>SUM(L4:M4)</f>
        <v>27000</v>
      </c>
      <c r="L4" s="15">
        <f>SUM(L5:L34)</f>
        <v>0</v>
      </c>
      <c r="M4" s="18">
        <f>SUM(M5:M34)</f>
        <v>27000</v>
      </c>
      <c r="N4" s="42">
        <f>SUM(O4:P4)</f>
        <v>214000</v>
      </c>
      <c r="O4" s="15">
        <f>SUM(O5:O34)</f>
        <v>55000</v>
      </c>
      <c r="P4" s="16">
        <f>SUM(P5:P34)</f>
        <v>159000</v>
      </c>
      <c r="Q4" s="17">
        <f>SUM(R4:S4)</f>
        <v>256000</v>
      </c>
      <c r="R4" s="15">
        <f>SUM(R5:R34)</f>
        <v>15000</v>
      </c>
      <c r="S4" s="18">
        <f>SUM(S5:S34)</f>
        <v>241000</v>
      </c>
      <c r="T4" s="14">
        <f>SUM(U4:V4)</f>
        <v>2270000</v>
      </c>
      <c r="U4" s="15">
        <f>SUM(U5:U34)</f>
        <v>554880</v>
      </c>
      <c r="V4" s="19">
        <f>SUM(V5:V34)</f>
        <v>1715120</v>
      </c>
      <c r="W4" s="42">
        <f>SUM(X4:Y4)</f>
        <v>80000</v>
      </c>
      <c r="X4" s="15">
        <f>SUM(X5:X34)</f>
        <v>25000</v>
      </c>
      <c r="Y4" s="19">
        <f>SUM(Y5:Y34)</f>
        <v>55000</v>
      </c>
      <c r="Z4" s="14">
        <f>SUM(AA4:AB4)</f>
        <v>85000</v>
      </c>
      <c r="AA4" s="15">
        <f>SUM(AA5:AA34)</f>
        <v>23000</v>
      </c>
      <c r="AB4" s="19">
        <f>SUM(AB5:AB34)</f>
        <v>62000</v>
      </c>
    </row>
    <row r="5" spans="1:28" ht="15.75" customHeight="1">
      <c r="A5" s="28" t="s">
        <v>15</v>
      </c>
      <c r="B5" s="6">
        <f>SUM(C5:D5)</f>
        <v>27880</v>
      </c>
      <c r="C5" s="4">
        <f>SUM(F5,I5,L5,O5,R5,U5,X5,AA5)</f>
        <v>0</v>
      </c>
      <c r="D5" s="5">
        <f>SUM(G5,J5,M5,P5,S5,V5,Y5,AB5)</f>
        <v>27880</v>
      </c>
      <c r="E5" s="6">
        <f>SUM(F5:G5)</f>
        <v>0</v>
      </c>
      <c r="F5" s="4">
        <v>0</v>
      </c>
      <c r="G5" s="7" t="s">
        <v>2</v>
      </c>
      <c r="H5" s="8">
        <f>SUM(I5:J5)</f>
        <v>200</v>
      </c>
      <c r="I5" s="4">
        <v>0</v>
      </c>
      <c r="J5" s="55">
        <v>200</v>
      </c>
      <c r="K5" s="6">
        <f>SUM(L5:M5)</f>
        <v>60</v>
      </c>
      <c r="L5" s="4">
        <v>0</v>
      </c>
      <c r="M5" s="7">
        <v>60</v>
      </c>
      <c r="N5" s="8">
        <f>SUM(O5:P5)</f>
        <v>120</v>
      </c>
      <c r="O5" s="31">
        <v>0</v>
      </c>
      <c r="P5" s="32">
        <v>120</v>
      </c>
      <c r="Q5" s="34">
        <f aca="true" t="shared" si="0" ref="Q5:Q34">SUM(R5:S5)</f>
        <v>800</v>
      </c>
      <c r="R5" s="31">
        <v>0</v>
      </c>
      <c r="S5" s="32">
        <v>800</v>
      </c>
      <c r="T5" s="34">
        <f>SUM(U5:V5)</f>
        <v>26000</v>
      </c>
      <c r="U5" s="31" t="s">
        <v>45</v>
      </c>
      <c r="V5" s="32">
        <v>26000</v>
      </c>
      <c r="W5" s="8">
        <f>SUM(X5:Y5)</f>
        <v>400</v>
      </c>
      <c r="X5" s="31">
        <v>0</v>
      </c>
      <c r="Y5" s="33">
        <v>400</v>
      </c>
      <c r="Z5" s="6">
        <f>SUM(AA5:AB5)</f>
        <v>300</v>
      </c>
      <c r="AA5" s="4"/>
      <c r="AB5" s="32">
        <v>300</v>
      </c>
    </row>
    <row r="6" spans="1:28" ht="15.75" customHeight="1">
      <c r="A6" s="29" t="s">
        <v>16</v>
      </c>
      <c r="B6" s="6">
        <f aca="true" t="shared" si="1" ref="B6:B34">SUM(C6:D6)</f>
        <v>980</v>
      </c>
      <c r="C6" s="4">
        <f aca="true" t="shared" si="2" ref="C6:C34">SUM(F6,I6,L6,O6,R6,U6,X6,AA6)</f>
        <v>0</v>
      </c>
      <c r="D6" s="5">
        <f aca="true" t="shared" si="3" ref="D6:D34">SUM(G6,J6,M6,P6,S6,V6,Y6,AB6)</f>
        <v>980</v>
      </c>
      <c r="E6" s="6">
        <f aca="true" t="shared" si="4" ref="E6:E34">SUM(F6:G6)</f>
        <v>0</v>
      </c>
      <c r="F6" s="9">
        <v>0</v>
      </c>
      <c r="G6" s="11" t="s">
        <v>2</v>
      </c>
      <c r="H6" s="8">
        <f aca="true" t="shared" si="5" ref="H6:H34">SUM(I6:J6)</f>
        <v>0</v>
      </c>
      <c r="I6" s="9">
        <v>0</v>
      </c>
      <c r="J6" s="56">
        <v>0</v>
      </c>
      <c r="K6" s="6">
        <f aca="true" t="shared" si="6" ref="K6:K34">SUM(L6:M6)</f>
        <v>40</v>
      </c>
      <c r="L6" s="9">
        <v>0</v>
      </c>
      <c r="M6" s="11">
        <v>40</v>
      </c>
      <c r="N6" s="8">
        <f aca="true" t="shared" si="7" ref="N6:N34">SUM(O6:P6)</f>
        <v>100</v>
      </c>
      <c r="O6" s="9">
        <v>0</v>
      </c>
      <c r="P6" s="10">
        <v>100</v>
      </c>
      <c r="Q6" s="12">
        <f t="shared" si="0"/>
        <v>0</v>
      </c>
      <c r="R6" s="9">
        <v>0</v>
      </c>
      <c r="S6" s="10" t="s">
        <v>2</v>
      </c>
      <c r="T6" s="12">
        <f aca="true" t="shared" si="8" ref="T6:T34">SUM(U6:V6)</f>
        <v>800</v>
      </c>
      <c r="U6" s="9" t="s">
        <v>44</v>
      </c>
      <c r="V6" s="10">
        <v>800</v>
      </c>
      <c r="W6" s="8">
        <f aca="true" t="shared" si="9" ref="W6:W34">SUM(X6:Y6)</f>
        <v>0</v>
      </c>
      <c r="X6" s="9">
        <v>0</v>
      </c>
      <c r="Y6" s="13" t="s">
        <v>44</v>
      </c>
      <c r="Z6" s="6">
        <f aca="true" t="shared" si="10" ref="Z6:Z34">SUM(AA6:AB6)</f>
        <v>40</v>
      </c>
      <c r="AA6" s="9"/>
      <c r="AB6" s="10">
        <v>40</v>
      </c>
    </row>
    <row r="7" spans="1:28" ht="15.75" customHeight="1">
      <c r="A7" s="29" t="s">
        <v>17</v>
      </c>
      <c r="B7" s="6">
        <f t="shared" si="1"/>
        <v>53240</v>
      </c>
      <c r="C7" s="4">
        <f t="shared" si="2"/>
        <v>0</v>
      </c>
      <c r="D7" s="5">
        <f t="shared" si="3"/>
        <v>53240</v>
      </c>
      <c r="E7" s="6">
        <f t="shared" si="4"/>
        <v>0</v>
      </c>
      <c r="F7" s="9">
        <v>0</v>
      </c>
      <c r="G7" s="11">
        <v>0</v>
      </c>
      <c r="H7" s="8">
        <f t="shared" si="5"/>
        <v>1800</v>
      </c>
      <c r="I7" s="9">
        <v>0</v>
      </c>
      <c r="J7" s="56">
        <v>1800</v>
      </c>
      <c r="K7" s="6">
        <f t="shared" si="6"/>
        <v>200</v>
      </c>
      <c r="L7" s="9">
        <v>0</v>
      </c>
      <c r="M7" s="11">
        <v>200</v>
      </c>
      <c r="N7" s="8">
        <f t="shared" si="7"/>
        <v>40</v>
      </c>
      <c r="O7" s="9">
        <v>0</v>
      </c>
      <c r="P7" s="10">
        <v>40</v>
      </c>
      <c r="Q7" s="12">
        <f t="shared" si="0"/>
        <v>2600</v>
      </c>
      <c r="R7" s="9">
        <v>0</v>
      </c>
      <c r="S7" s="10">
        <v>2600</v>
      </c>
      <c r="T7" s="12">
        <f t="shared" si="8"/>
        <v>33000</v>
      </c>
      <c r="U7" s="9" t="s">
        <v>44</v>
      </c>
      <c r="V7" s="10">
        <v>33000</v>
      </c>
      <c r="W7" s="8">
        <f t="shared" si="9"/>
        <v>1600</v>
      </c>
      <c r="X7" s="9">
        <v>0</v>
      </c>
      <c r="Y7" s="13">
        <v>1600</v>
      </c>
      <c r="Z7" s="6">
        <f t="shared" si="10"/>
        <v>14000</v>
      </c>
      <c r="AA7" s="9"/>
      <c r="AB7" s="10">
        <v>14000</v>
      </c>
    </row>
    <row r="8" spans="1:28" ht="15.75" customHeight="1">
      <c r="A8" s="29" t="s">
        <v>18</v>
      </c>
      <c r="B8" s="6">
        <f t="shared" si="1"/>
        <v>12340</v>
      </c>
      <c r="C8" s="4">
        <f t="shared" si="2"/>
        <v>0</v>
      </c>
      <c r="D8" s="5">
        <f t="shared" si="3"/>
        <v>12340</v>
      </c>
      <c r="E8" s="6">
        <f t="shared" si="4"/>
        <v>0</v>
      </c>
      <c r="F8" s="9">
        <v>0</v>
      </c>
      <c r="G8" s="11">
        <v>0</v>
      </c>
      <c r="H8" s="8">
        <f t="shared" si="5"/>
        <v>40</v>
      </c>
      <c r="I8" s="9">
        <v>0</v>
      </c>
      <c r="J8" s="56">
        <v>40</v>
      </c>
      <c r="K8" s="6">
        <f t="shared" si="6"/>
        <v>400</v>
      </c>
      <c r="L8" s="9">
        <v>0</v>
      </c>
      <c r="M8" s="11">
        <v>400</v>
      </c>
      <c r="N8" s="8">
        <f t="shared" si="7"/>
        <v>200</v>
      </c>
      <c r="O8" s="9">
        <v>0</v>
      </c>
      <c r="P8" s="10">
        <v>200</v>
      </c>
      <c r="Q8" s="12">
        <f t="shared" si="0"/>
        <v>10000</v>
      </c>
      <c r="R8" s="9">
        <v>0</v>
      </c>
      <c r="S8" s="10">
        <v>10000</v>
      </c>
      <c r="T8" s="12">
        <f t="shared" si="8"/>
        <v>800</v>
      </c>
      <c r="U8" s="9" t="s">
        <v>44</v>
      </c>
      <c r="V8" s="10">
        <v>800</v>
      </c>
      <c r="W8" s="8">
        <f t="shared" si="9"/>
        <v>500</v>
      </c>
      <c r="X8" s="9">
        <v>0</v>
      </c>
      <c r="Y8" s="13">
        <v>500</v>
      </c>
      <c r="Z8" s="6">
        <f t="shared" si="10"/>
        <v>400</v>
      </c>
      <c r="AA8" s="9"/>
      <c r="AB8" s="10">
        <v>400</v>
      </c>
    </row>
    <row r="9" spans="1:28" ht="15.75" customHeight="1">
      <c r="A9" s="29" t="s">
        <v>19</v>
      </c>
      <c r="B9" s="6">
        <f t="shared" si="1"/>
        <v>163920</v>
      </c>
      <c r="C9" s="4">
        <f t="shared" si="2"/>
        <v>64500</v>
      </c>
      <c r="D9" s="5">
        <f t="shared" si="3"/>
        <v>99420</v>
      </c>
      <c r="E9" s="6">
        <f t="shared" si="4"/>
        <v>60</v>
      </c>
      <c r="F9" s="9">
        <v>0</v>
      </c>
      <c r="G9" s="11">
        <v>60</v>
      </c>
      <c r="H9" s="8">
        <f t="shared" si="5"/>
        <v>9260</v>
      </c>
      <c r="I9" s="9">
        <v>5000</v>
      </c>
      <c r="J9" s="56">
        <v>4260</v>
      </c>
      <c r="K9" s="6">
        <f t="shared" si="6"/>
        <v>1200</v>
      </c>
      <c r="L9" s="9">
        <v>0</v>
      </c>
      <c r="M9" s="11">
        <v>1200</v>
      </c>
      <c r="N9" s="8">
        <f t="shared" si="7"/>
        <v>2400</v>
      </c>
      <c r="O9" s="9">
        <v>0</v>
      </c>
      <c r="P9" s="10">
        <v>2400</v>
      </c>
      <c r="Q9" s="12">
        <f t="shared" si="0"/>
        <v>12000</v>
      </c>
      <c r="R9" s="9">
        <v>0</v>
      </c>
      <c r="S9" s="10">
        <v>12000</v>
      </c>
      <c r="T9" s="12">
        <f t="shared" si="8"/>
        <v>126500</v>
      </c>
      <c r="U9" s="9">
        <v>59500</v>
      </c>
      <c r="V9" s="10">
        <v>67000</v>
      </c>
      <c r="W9" s="8">
        <f t="shared" si="9"/>
        <v>7000</v>
      </c>
      <c r="X9" s="9"/>
      <c r="Y9" s="13">
        <v>7000</v>
      </c>
      <c r="Z9" s="6">
        <f t="shared" si="10"/>
        <v>5500</v>
      </c>
      <c r="AA9" s="9"/>
      <c r="AB9" s="10">
        <v>5500</v>
      </c>
    </row>
    <row r="10" spans="1:28" ht="15.75" customHeight="1">
      <c r="A10" s="29" t="s">
        <v>20</v>
      </c>
      <c r="B10" s="6">
        <f t="shared" si="1"/>
        <v>38540</v>
      </c>
      <c r="C10" s="4">
        <f t="shared" si="2"/>
        <v>0</v>
      </c>
      <c r="D10" s="5">
        <f t="shared" si="3"/>
        <v>38540</v>
      </c>
      <c r="E10" s="6">
        <f t="shared" si="4"/>
        <v>0</v>
      </c>
      <c r="F10" s="9">
        <v>0</v>
      </c>
      <c r="G10" s="11" t="s">
        <v>2</v>
      </c>
      <c r="H10" s="8">
        <f t="shared" si="5"/>
        <v>40</v>
      </c>
      <c r="I10" s="9">
        <v>0</v>
      </c>
      <c r="J10" s="56">
        <v>40</v>
      </c>
      <c r="K10" s="6">
        <f t="shared" si="6"/>
        <v>200</v>
      </c>
      <c r="L10" s="9">
        <v>0</v>
      </c>
      <c r="M10" s="11">
        <v>200</v>
      </c>
      <c r="N10" s="8">
        <f t="shared" si="7"/>
        <v>100</v>
      </c>
      <c r="O10" s="9">
        <v>0</v>
      </c>
      <c r="P10" s="10">
        <v>100</v>
      </c>
      <c r="Q10" s="12">
        <f t="shared" si="0"/>
        <v>14000</v>
      </c>
      <c r="R10" s="9">
        <v>0</v>
      </c>
      <c r="S10" s="10">
        <v>14000</v>
      </c>
      <c r="T10" s="12">
        <f t="shared" si="8"/>
        <v>20000</v>
      </c>
      <c r="U10" s="9">
        <v>0</v>
      </c>
      <c r="V10" s="10">
        <v>20000</v>
      </c>
      <c r="W10" s="8">
        <f t="shared" si="9"/>
        <v>1200</v>
      </c>
      <c r="X10" s="9">
        <v>0</v>
      </c>
      <c r="Y10" s="13">
        <v>1200</v>
      </c>
      <c r="Z10" s="6">
        <f t="shared" si="10"/>
        <v>3000</v>
      </c>
      <c r="AA10" s="9"/>
      <c r="AB10" s="10">
        <v>3000</v>
      </c>
    </row>
    <row r="11" spans="1:28" ht="15.75" customHeight="1">
      <c r="A11" s="29" t="s">
        <v>21</v>
      </c>
      <c r="B11" s="6">
        <f t="shared" si="1"/>
        <v>100</v>
      </c>
      <c r="C11" s="4">
        <f t="shared" si="2"/>
        <v>0</v>
      </c>
      <c r="D11" s="5">
        <f t="shared" si="3"/>
        <v>100</v>
      </c>
      <c r="E11" s="6">
        <f t="shared" si="4"/>
        <v>0</v>
      </c>
      <c r="F11" s="9">
        <v>0</v>
      </c>
      <c r="G11" s="11" t="s">
        <v>2</v>
      </c>
      <c r="H11" s="8">
        <f t="shared" si="5"/>
        <v>0</v>
      </c>
      <c r="I11" s="9">
        <v>0</v>
      </c>
      <c r="J11" s="56" t="s">
        <v>48</v>
      </c>
      <c r="K11" s="6">
        <f t="shared" si="6"/>
        <v>0</v>
      </c>
      <c r="L11" s="9">
        <v>0</v>
      </c>
      <c r="M11" s="11" t="s">
        <v>2</v>
      </c>
      <c r="N11" s="8">
        <f t="shared" si="7"/>
        <v>0</v>
      </c>
      <c r="O11" s="9">
        <v>0</v>
      </c>
      <c r="P11" s="10">
        <f>SUM(Q11:R11)</f>
        <v>0</v>
      </c>
      <c r="Q11" s="12">
        <f t="shared" si="0"/>
        <v>0</v>
      </c>
      <c r="R11" s="9">
        <v>0</v>
      </c>
      <c r="S11" s="10" t="s">
        <v>2</v>
      </c>
      <c r="T11" s="12">
        <f t="shared" si="8"/>
        <v>100</v>
      </c>
      <c r="U11" s="9" t="s">
        <v>44</v>
      </c>
      <c r="V11" s="10">
        <v>100</v>
      </c>
      <c r="W11" s="8">
        <f t="shared" si="9"/>
        <v>0</v>
      </c>
      <c r="X11" s="9">
        <v>0</v>
      </c>
      <c r="Y11" s="13" t="s">
        <v>45</v>
      </c>
      <c r="Z11" s="6">
        <f t="shared" si="10"/>
        <v>0</v>
      </c>
      <c r="AA11" s="9"/>
      <c r="AB11" s="10">
        <f>SUM(AC11:AD11)</f>
        <v>0</v>
      </c>
    </row>
    <row r="12" spans="1:28" ht="15.75" customHeight="1">
      <c r="A12" s="29" t="s">
        <v>3</v>
      </c>
      <c r="B12" s="6">
        <f t="shared" si="1"/>
        <v>11960</v>
      </c>
      <c r="C12" s="4">
        <f t="shared" si="2"/>
        <v>0</v>
      </c>
      <c r="D12" s="5">
        <f t="shared" si="3"/>
        <v>11960</v>
      </c>
      <c r="E12" s="6">
        <f t="shared" si="4"/>
        <v>200</v>
      </c>
      <c r="F12" s="9">
        <v>0</v>
      </c>
      <c r="G12" s="11">
        <v>200</v>
      </c>
      <c r="H12" s="8">
        <f t="shared" si="5"/>
        <v>0</v>
      </c>
      <c r="I12" s="9">
        <v>0</v>
      </c>
      <c r="J12" s="56" t="s">
        <v>48</v>
      </c>
      <c r="K12" s="6">
        <f t="shared" si="6"/>
        <v>400</v>
      </c>
      <c r="L12" s="9">
        <v>0</v>
      </c>
      <c r="M12" s="11">
        <v>400</v>
      </c>
      <c r="N12" s="8">
        <f t="shared" si="7"/>
        <v>800</v>
      </c>
      <c r="O12" s="9">
        <v>0</v>
      </c>
      <c r="P12" s="10">
        <v>800</v>
      </c>
      <c r="Q12" s="12">
        <f t="shared" si="0"/>
        <v>5000</v>
      </c>
      <c r="R12" s="9">
        <v>0</v>
      </c>
      <c r="S12" s="10">
        <v>5000</v>
      </c>
      <c r="T12" s="12">
        <f t="shared" si="8"/>
        <v>4500</v>
      </c>
      <c r="U12" s="9">
        <v>0</v>
      </c>
      <c r="V12" s="10">
        <v>4500</v>
      </c>
      <c r="W12" s="8">
        <f t="shared" si="9"/>
        <v>260</v>
      </c>
      <c r="X12" s="9">
        <v>0</v>
      </c>
      <c r="Y12" s="13">
        <v>260</v>
      </c>
      <c r="Z12" s="6">
        <f t="shared" si="10"/>
        <v>800</v>
      </c>
      <c r="AA12" s="9"/>
      <c r="AB12" s="10">
        <v>800</v>
      </c>
    </row>
    <row r="13" spans="1:28" ht="15.75" customHeight="1">
      <c r="A13" s="29" t="s">
        <v>4</v>
      </c>
      <c r="B13" s="6">
        <f t="shared" si="1"/>
        <v>5440</v>
      </c>
      <c r="C13" s="4">
        <f t="shared" si="2"/>
        <v>0</v>
      </c>
      <c r="D13" s="5">
        <f t="shared" si="3"/>
        <v>5440</v>
      </c>
      <c r="E13" s="6">
        <f t="shared" si="4"/>
        <v>0</v>
      </c>
      <c r="F13" s="9">
        <v>0</v>
      </c>
      <c r="G13" s="11">
        <v>0</v>
      </c>
      <c r="H13" s="8">
        <f t="shared" si="5"/>
        <v>0</v>
      </c>
      <c r="I13" s="9">
        <v>0</v>
      </c>
      <c r="J13" s="56" t="s">
        <v>48</v>
      </c>
      <c r="K13" s="6">
        <f t="shared" si="6"/>
        <v>100</v>
      </c>
      <c r="L13" s="9">
        <v>0</v>
      </c>
      <c r="M13" s="11">
        <v>100</v>
      </c>
      <c r="N13" s="8">
        <f t="shared" si="7"/>
        <v>1400</v>
      </c>
      <c r="O13" s="9">
        <v>0</v>
      </c>
      <c r="P13" s="10">
        <v>1400</v>
      </c>
      <c r="Q13" s="12">
        <f t="shared" si="0"/>
        <v>100</v>
      </c>
      <c r="R13" s="9">
        <v>0</v>
      </c>
      <c r="S13" s="10">
        <v>100</v>
      </c>
      <c r="T13" s="12">
        <f t="shared" si="8"/>
        <v>3800</v>
      </c>
      <c r="U13" s="9">
        <v>0</v>
      </c>
      <c r="V13" s="10">
        <v>3800</v>
      </c>
      <c r="W13" s="8">
        <f t="shared" si="9"/>
        <v>40</v>
      </c>
      <c r="X13" s="9">
        <v>0</v>
      </c>
      <c r="Y13" s="13">
        <v>40</v>
      </c>
      <c r="Z13" s="6">
        <f t="shared" si="10"/>
        <v>0</v>
      </c>
      <c r="AA13" s="9"/>
      <c r="AB13" s="10">
        <v>0</v>
      </c>
    </row>
    <row r="14" spans="1:28" ht="15.75" customHeight="1">
      <c r="A14" s="29" t="s">
        <v>22</v>
      </c>
      <c r="B14" s="6">
        <f t="shared" si="1"/>
        <v>442280</v>
      </c>
      <c r="C14" s="4">
        <f t="shared" si="2"/>
        <v>211300</v>
      </c>
      <c r="D14" s="5">
        <f t="shared" si="3"/>
        <v>230980</v>
      </c>
      <c r="E14" s="6">
        <f t="shared" si="4"/>
        <v>100</v>
      </c>
      <c r="F14" s="9">
        <v>0</v>
      </c>
      <c r="G14" s="11">
        <v>100</v>
      </c>
      <c r="H14" s="8">
        <f t="shared" si="5"/>
        <v>86120</v>
      </c>
      <c r="I14" s="9">
        <v>81140</v>
      </c>
      <c r="J14" s="56">
        <v>4980</v>
      </c>
      <c r="K14" s="6">
        <f t="shared" si="6"/>
        <v>2000</v>
      </c>
      <c r="L14" s="9">
        <v>0</v>
      </c>
      <c r="M14" s="11">
        <v>2000</v>
      </c>
      <c r="N14" s="8">
        <f t="shared" si="7"/>
        <v>200</v>
      </c>
      <c r="O14" s="9">
        <v>0</v>
      </c>
      <c r="P14" s="10">
        <v>200</v>
      </c>
      <c r="Q14" s="12">
        <f t="shared" si="0"/>
        <v>55000</v>
      </c>
      <c r="R14" s="9">
        <v>5000</v>
      </c>
      <c r="S14" s="10">
        <v>50000</v>
      </c>
      <c r="T14" s="12">
        <f t="shared" si="8"/>
        <v>290160</v>
      </c>
      <c r="U14" s="9">
        <v>125160</v>
      </c>
      <c r="V14" s="10">
        <v>165000</v>
      </c>
      <c r="W14" s="8">
        <f t="shared" si="9"/>
        <v>2000</v>
      </c>
      <c r="X14" s="9"/>
      <c r="Y14" s="13">
        <v>2000</v>
      </c>
      <c r="Z14" s="6">
        <f t="shared" si="10"/>
        <v>6700</v>
      </c>
      <c r="AA14" s="9"/>
      <c r="AB14" s="10">
        <v>6700</v>
      </c>
    </row>
    <row r="15" spans="1:28" ht="15.75" customHeight="1">
      <c r="A15" s="29" t="s">
        <v>23</v>
      </c>
      <c r="B15" s="6">
        <f t="shared" si="1"/>
        <v>38340</v>
      </c>
      <c r="C15" s="4">
        <f t="shared" si="2"/>
        <v>0</v>
      </c>
      <c r="D15" s="5">
        <f t="shared" si="3"/>
        <v>38340</v>
      </c>
      <c r="E15" s="6">
        <f t="shared" si="4"/>
        <v>0</v>
      </c>
      <c r="F15" s="9">
        <v>0</v>
      </c>
      <c r="G15" s="11">
        <v>0</v>
      </c>
      <c r="H15" s="8">
        <f t="shared" si="5"/>
        <v>40</v>
      </c>
      <c r="I15" s="9">
        <v>0</v>
      </c>
      <c r="J15" s="56">
        <v>40</v>
      </c>
      <c r="K15" s="6">
        <f t="shared" si="6"/>
        <v>1000</v>
      </c>
      <c r="L15" s="9">
        <v>0</v>
      </c>
      <c r="M15" s="11">
        <v>1000</v>
      </c>
      <c r="N15" s="8">
        <f t="shared" si="7"/>
        <v>600</v>
      </c>
      <c r="O15" s="9">
        <v>0</v>
      </c>
      <c r="P15" s="10">
        <v>600</v>
      </c>
      <c r="Q15" s="12">
        <f t="shared" si="0"/>
        <v>4600</v>
      </c>
      <c r="R15" s="9">
        <v>0</v>
      </c>
      <c r="S15" s="10">
        <v>4600</v>
      </c>
      <c r="T15" s="12">
        <f t="shared" si="8"/>
        <v>27500</v>
      </c>
      <c r="U15" s="9">
        <v>0</v>
      </c>
      <c r="V15" s="10">
        <v>27500</v>
      </c>
      <c r="W15" s="8">
        <f t="shared" si="9"/>
        <v>3800</v>
      </c>
      <c r="X15" s="9">
        <v>0</v>
      </c>
      <c r="Y15" s="13">
        <v>3800</v>
      </c>
      <c r="Z15" s="6">
        <f t="shared" si="10"/>
        <v>800</v>
      </c>
      <c r="AA15" s="9"/>
      <c r="AB15" s="10">
        <v>800</v>
      </c>
    </row>
    <row r="16" spans="1:28" ht="15.75" customHeight="1">
      <c r="A16" s="29" t="s">
        <v>24</v>
      </c>
      <c r="B16" s="6">
        <f t="shared" si="1"/>
        <v>481640</v>
      </c>
      <c r="C16" s="4">
        <f t="shared" si="2"/>
        <v>188980</v>
      </c>
      <c r="D16" s="5">
        <f t="shared" si="3"/>
        <v>292660</v>
      </c>
      <c r="E16" s="6">
        <f t="shared" si="4"/>
        <v>160</v>
      </c>
      <c r="F16" s="9">
        <v>0</v>
      </c>
      <c r="G16" s="11">
        <v>160</v>
      </c>
      <c r="H16" s="8">
        <f t="shared" si="5"/>
        <v>47540</v>
      </c>
      <c r="I16" s="9">
        <v>36000</v>
      </c>
      <c r="J16" s="56">
        <v>11540</v>
      </c>
      <c r="K16" s="6">
        <f t="shared" si="6"/>
        <v>5000</v>
      </c>
      <c r="L16" s="9"/>
      <c r="M16" s="11">
        <v>5000</v>
      </c>
      <c r="N16" s="8">
        <f t="shared" si="7"/>
        <v>1400</v>
      </c>
      <c r="O16" s="9">
        <v>0</v>
      </c>
      <c r="P16" s="10">
        <v>1400</v>
      </c>
      <c r="Q16" s="12">
        <f t="shared" si="0"/>
        <v>38000</v>
      </c>
      <c r="R16" s="9" t="s">
        <v>44</v>
      </c>
      <c r="S16" s="10">
        <v>38000</v>
      </c>
      <c r="T16" s="12">
        <f t="shared" si="8"/>
        <v>349540</v>
      </c>
      <c r="U16" s="9">
        <v>129980</v>
      </c>
      <c r="V16" s="10">
        <v>219560</v>
      </c>
      <c r="W16" s="8">
        <f t="shared" si="9"/>
        <v>13000</v>
      </c>
      <c r="X16" s="9" t="s">
        <v>47</v>
      </c>
      <c r="Y16" s="13">
        <v>13000</v>
      </c>
      <c r="Z16" s="6">
        <f t="shared" si="10"/>
        <v>27000</v>
      </c>
      <c r="AA16" s="9">
        <v>23000</v>
      </c>
      <c r="AB16" s="10">
        <v>4000</v>
      </c>
    </row>
    <row r="17" spans="1:28" ht="15.75" customHeight="1">
      <c r="A17" s="29" t="s">
        <v>25</v>
      </c>
      <c r="B17" s="6">
        <f t="shared" si="1"/>
        <v>2800</v>
      </c>
      <c r="C17" s="4">
        <f t="shared" si="2"/>
        <v>0</v>
      </c>
      <c r="D17" s="5">
        <f t="shared" si="3"/>
        <v>2800</v>
      </c>
      <c r="E17" s="6">
        <f t="shared" si="4"/>
        <v>0</v>
      </c>
      <c r="F17" s="9">
        <v>0</v>
      </c>
      <c r="G17" s="11" t="s">
        <v>2</v>
      </c>
      <c r="H17" s="8">
        <f t="shared" si="5"/>
        <v>0</v>
      </c>
      <c r="I17" s="9">
        <v>0</v>
      </c>
      <c r="J17" s="56" t="s">
        <v>48</v>
      </c>
      <c r="K17" s="6">
        <f t="shared" si="6"/>
        <v>0</v>
      </c>
      <c r="L17" s="9">
        <v>0</v>
      </c>
      <c r="M17" s="11">
        <v>0</v>
      </c>
      <c r="N17" s="8">
        <f t="shared" si="7"/>
        <v>0</v>
      </c>
      <c r="O17" s="9">
        <v>0</v>
      </c>
      <c r="P17" s="10">
        <v>0</v>
      </c>
      <c r="Q17" s="12">
        <f t="shared" si="0"/>
        <v>0</v>
      </c>
      <c r="R17" s="9">
        <v>0</v>
      </c>
      <c r="S17" s="10" t="s">
        <v>44</v>
      </c>
      <c r="T17" s="12">
        <f t="shared" si="8"/>
        <v>2800</v>
      </c>
      <c r="U17" s="9">
        <v>0</v>
      </c>
      <c r="V17" s="10">
        <v>2800</v>
      </c>
      <c r="W17" s="8">
        <f t="shared" si="9"/>
        <v>0</v>
      </c>
      <c r="X17" s="9">
        <v>0</v>
      </c>
      <c r="Y17" s="13">
        <v>0</v>
      </c>
      <c r="Z17" s="6">
        <f t="shared" si="10"/>
        <v>0</v>
      </c>
      <c r="AA17" s="9"/>
      <c r="AB17" s="10">
        <v>0</v>
      </c>
    </row>
    <row r="18" spans="1:28" ht="15.75" customHeight="1">
      <c r="A18" s="29" t="s">
        <v>26</v>
      </c>
      <c r="B18" s="6">
        <f t="shared" si="1"/>
        <v>278500</v>
      </c>
      <c r="C18" s="4">
        <f t="shared" si="2"/>
        <v>0</v>
      </c>
      <c r="D18" s="5">
        <f t="shared" si="3"/>
        <v>278500</v>
      </c>
      <c r="E18" s="6">
        <f t="shared" si="4"/>
        <v>1600</v>
      </c>
      <c r="F18" s="9">
        <v>0</v>
      </c>
      <c r="G18" s="11">
        <v>1600</v>
      </c>
      <c r="H18" s="8">
        <f t="shared" si="5"/>
        <v>800</v>
      </c>
      <c r="I18" s="9">
        <v>0</v>
      </c>
      <c r="J18" s="56">
        <v>800</v>
      </c>
      <c r="K18" s="6">
        <f t="shared" si="6"/>
        <v>2200</v>
      </c>
      <c r="L18" s="9">
        <v>0</v>
      </c>
      <c r="M18" s="11">
        <v>2200</v>
      </c>
      <c r="N18" s="8">
        <f t="shared" si="7"/>
        <v>1900</v>
      </c>
      <c r="O18" s="9">
        <v>0</v>
      </c>
      <c r="P18" s="10">
        <v>1900</v>
      </c>
      <c r="Q18" s="12">
        <f t="shared" si="0"/>
        <v>38000</v>
      </c>
      <c r="R18" s="9">
        <v>0</v>
      </c>
      <c r="S18" s="10">
        <v>38000</v>
      </c>
      <c r="T18" s="12">
        <f t="shared" si="8"/>
        <v>225000</v>
      </c>
      <c r="U18" s="9">
        <v>0</v>
      </c>
      <c r="V18" s="10">
        <v>225000</v>
      </c>
      <c r="W18" s="8">
        <f t="shared" si="9"/>
        <v>4000</v>
      </c>
      <c r="X18" s="9">
        <v>0</v>
      </c>
      <c r="Y18" s="13">
        <v>4000</v>
      </c>
      <c r="Z18" s="6">
        <f t="shared" si="10"/>
        <v>5000</v>
      </c>
      <c r="AA18" s="9"/>
      <c r="AB18" s="10">
        <v>5000</v>
      </c>
    </row>
    <row r="19" spans="1:28" ht="15.75" customHeight="1">
      <c r="A19" s="29" t="s">
        <v>27</v>
      </c>
      <c r="B19" s="6">
        <f t="shared" si="1"/>
        <v>2740</v>
      </c>
      <c r="C19" s="4">
        <f t="shared" si="2"/>
        <v>0</v>
      </c>
      <c r="D19" s="5">
        <f t="shared" si="3"/>
        <v>2740</v>
      </c>
      <c r="E19" s="6">
        <f t="shared" si="4"/>
        <v>0</v>
      </c>
      <c r="F19" s="9">
        <v>0</v>
      </c>
      <c r="G19" s="11" t="s">
        <v>2</v>
      </c>
      <c r="H19" s="8">
        <f t="shared" si="5"/>
        <v>0</v>
      </c>
      <c r="I19" s="9">
        <v>0</v>
      </c>
      <c r="J19" s="56">
        <v>0</v>
      </c>
      <c r="K19" s="6">
        <f t="shared" si="6"/>
        <v>80</v>
      </c>
      <c r="L19" s="9">
        <v>0</v>
      </c>
      <c r="M19" s="11">
        <v>80</v>
      </c>
      <c r="N19" s="8">
        <f t="shared" si="7"/>
        <v>80</v>
      </c>
      <c r="O19" s="9">
        <v>0</v>
      </c>
      <c r="P19" s="10">
        <v>80</v>
      </c>
      <c r="Q19" s="12">
        <f t="shared" si="0"/>
        <v>0</v>
      </c>
      <c r="R19" s="9">
        <v>0</v>
      </c>
      <c r="S19" s="10" t="s">
        <v>2</v>
      </c>
      <c r="T19" s="12">
        <f t="shared" si="8"/>
        <v>2400</v>
      </c>
      <c r="U19" s="9">
        <v>0</v>
      </c>
      <c r="V19" s="10">
        <v>2400</v>
      </c>
      <c r="W19" s="8">
        <f t="shared" si="9"/>
        <v>80</v>
      </c>
      <c r="X19" s="9">
        <v>0</v>
      </c>
      <c r="Y19" s="13">
        <v>80</v>
      </c>
      <c r="Z19" s="6">
        <f t="shared" si="10"/>
        <v>100</v>
      </c>
      <c r="AA19" s="9"/>
      <c r="AB19" s="10">
        <v>100</v>
      </c>
    </row>
    <row r="20" spans="1:28" ht="15.75" customHeight="1">
      <c r="A20" s="29" t="s">
        <v>28</v>
      </c>
      <c r="B20" s="6">
        <f t="shared" si="1"/>
        <v>28260</v>
      </c>
      <c r="C20" s="4">
        <f t="shared" si="2"/>
        <v>0</v>
      </c>
      <c r="D20" s="5">
        <f t="shared" si="3"/>
        <v>28260</v>
      </c>
      <c r="E20" s="6">
        <f t="shared" si="4"/>
        <v>60</v>
      </c>
      <c r="F20" s="9">
        <v>0</v>
      </c>
      <c r="G20" s="11">
        <v>60</v>
      </c>
      <c r="H20" s="8">
        <f t="shared" si="5"/>
        <v>600</v>
      </c>
      <c r="I20" s="9">
        <v>0</v>
      </c>
      <c r="J20" s="56">
        <v>600</v>
      </c>
      <c r="K20" s="6">
        <f t="shared" si="6"/>
        <v>600</v>
      </c>
      <c r="L20" s="9">
        <v>0</v>
      </c>
      <c r="M20" s="11">
        <v>600</v>
      </c>
      <c r="N20" s="8">
        <f t="shared" si="7"/>
        <v>900</v>
      </c>
      <c r="O20" s="9">
        <v>0</v>
      </c>
      <c r="P20" s="10">
        <v>900</v>
      </c>
      <c r="Q20" s="12">
        <f t="shared" si="0"/>
        <v>6000</v>
      </c>
      <c r="R20" s="9">
        <v>0</v>
      </c>
      <c r="S20" s="10">
        <v>6000</v>
      </c>
      <c r="T20" s="12">
        <f t="shared" si="8"/>
        <v>19500</v>
      </c>
      <c r="U20" s="9">
        <v>0</v>
      </c>
      <c r="V20" s="10">
        <v>19500</v>
      </c>
      <c r="W20" s="8">
        <f t="shared" si="9"/>
        <v>200</v>
      </c>
      <c r="X20" s="9">
        <v>0</v>
      </c>
      <c r="Y20" s="13">
        <v>200</v>
      </c>
      <c r="Z20" s="6">
        <f t="shared" si="10"/>
        <v>400</v>
      </c>
      <c r="AA20" s="9"/>
      <c r="AB20" s="10">
        <v>400</v>
      </c>
    </row>
    <row r="21" spans="1:28" ht="15.75" customHeight="1">
      <c r="A21" s="29" t="s">
        <v>29</v>
      </c>
      <c r="B21" s="6">
        <f t="shared" si="1"/>
        <v>167340</v>
      </c>
      <c r="C21" s="4">
        <f t="shared" si="2"/>
        <v>27660</v>
      </c>
      <c r="D21" s="5">
        <f t="shared" si="3"/>
        <v>139680</v>
      </c>
      <c r="E21" s="6">
        <f t="shared" si="4"/>
        <v>0</v>
      </c>
      <c r="F21" s="9">
        <v>0</v>
      </c>
      <c r="G21" s="11" t="s">
        <v>2</v>
      </c>
      <c r="H21" s="8">
        <f t="shared" si="5"/>
        <v>30500</v>
      </c>
      <c r="I21" s="9">
        <v>20000</v>
      </c>
      <c r="J21" s="56">
        <v>10500</v>
      </c>
      <c r="K21" s="6">
        <f t="shared" si="6"/>
        <v>2600</v>
      </c>
      <c r="L21" s="9">
        <v>0</v>
      </c>
      <c r="M21" s="11">
        <v>2600</v>
      </c>
      <c r="N21" s="8">
        <f t="shared" si="7"/>
        <v>60</v>
      </c>
      <c r="O21" s="9">
        <v>0</v>
      </c>
      <c r="P21" s="10">
        <v>60</v>
      </c>
      <c r="Q21" s="12">
        <f t="shared" si="0"/>
        <v>4000</v>
      </c>
      <c r="R21" s="9">
        <v>0</v>
      </c>
      <c r="S21" s="10">
        <v>4000</v>
      </c>
      <c r="T21" s="12">
        <f t="shared" si="8"/>
        <v>113660</v>
      </c>
      <c r="U21" s="9">
        <v>7660</v>
      </c>
      <c r="V21" s="10">
        <v>106000</v>
      </c>
      <c r="W21" s="8">
        <f t="shared" si="9"/>
        <v>1520</v>
      </c>
      <c r="X21" s="9">
        <v>0</v>
      </c>
      <c r="Y21" s="13">
        <v>1520</v>
      </c>
      <c r="Z21" s="6">
        <f t="shared" si="10"/>
        <v>15000</v>
      </c>
      <c r="AA21" s="9"/>
      <c r="AB21" s="10">
        <v>15000</v>
      </c>
    </row>
    <row r="22" spans="1:28" ht="15.75" customHeight="1">
      <c r="A22" s="29" t="s">
        <v>30</v>
      </c>
      <c r="B22" s="6">
        <f t="shared" si="1"/>
        <v>362320</v>
      </c>
      <c r="C22" s="4">
        <f t="shared" si="2"/>
        <v>189880</v>
      </c>
      <c r="D22" s="5">
        <f t="shared" si="3"/>
        <v>172440</v>
      </c>
      <c r="E22" s="6">
        <f t="shared" si="4"/>
        <v>100</v>
      </c>
      <c r="F22" s="9">
        <v>0</v>
      </c>
      <c r="G22" s="11">
        <v>100</v>
      </c>
      <c r="H22" s="8">
        <f t="shared" si="5"/>
        <v>9260</v>
      </c>
      <c r="I22" s="9">
        <v>5000</v>
      </c>
      <c r="J22" s="56">
        <v>4260</v>
      </c>
      <c r="K22" s="6">
        <f t="shared" si="6"/>
        <v>1580</v>
      </c>
      <c r="L22" s="9">
        <v>0</v>
      </c>
      <c r="M22" s="11">
        <v>1580</v>
      </c>
      <c r="N22" s="8">
        <f t="shared" si="7"/>
        <v>100</v>
      </c>
      <c r="O22" s="9">
        <v>0</v>
      </c>
      <c r="P22" s="10">
        <v>100</v>
      </c>
      <c r="Q22" s="12">
        <f t="shared" si="0"/>
        <v>2000</v>
      </c>
      <c r="R22" s="9">
        <v>0</v>
      </c>
      <c r="S22" s="10">
        <v>2000</v>
      </c>
      <c r="T22" s="12">
        <f t="shared" si="8"/>
        <v>346880</v>
      </c>
      <c r="U22" s="9">
        <v>184880</v>
      </c>
      <c r="V22" s="10">
        <v>162000</v>
      </c>
      <c r="W22" s="8">
        <f t="shared" si="9"/>
        <v>1400</v>
      </c>
      <c r="X22" s="9"/>
      <c r="Y22" s="13">
        <v>1400</v>
      </c>
      <c r="Z22" s="6">
        <f t="shared" si="10"/>
        <v>1000</v>
      </c>
      <c r="AA22" s="9"/>
      <c r="AB22" s="10">
        <v>1000</v>
      </c>
    </row>
    <row r="23" spans="1:28" ht="15.75" customHeight="1">
      <c r="A23" s="29" t="s">
        <v>31</v>
      </c>
      <c r="B23" s="6">
        <f t="shared" si="1"/>
        <v>43400</v>
      </c>
      <c r="C23" s="4">
        <f t="shared" si="2"/>
        <v>10000</v>
      </c>
      <c r="D23" s="5">
        <f t="shared" si="3"/>
        <v>33400</v>
      </c>
      <c r="E23" s="6">
        <f t="shared" si="4"/>
        <v>700</v>
      </c>
      <c r="F23" s="9">
        <v>0</v>
      </c>
      <c r="G23" s="11">
        <v>700</v>
      </c>
      <c r="H23" s="8">
        <f t="shared" si="5"/>
        <v>80</v>
      </c>
      <c r="I23" s="9">
        <v>0</v>
      </c>
      <c r="J23" s="56">
        <v>80</v>
      </c>
      <c r="K23" s="6">
        <f t="shared" si="6"/>
        <v>300</v>
      </c>
      <c r="L23" s="9">
        <v>0</v>
      </c>
      <c r="M23" s="11">
        <v>300</v>
      </c>
      <c r="N23" s="8">
        <f t="shared" si="7"/>
        <v>38000</v>
      </c>
      <c r="O23" s="9">
        <v>10000</v>
      </c>
      <c r="P23" s="10">
        <v>28000</v>
      </c>
      <c r="Q23" s="12">
        <f t="shared" si="0"/>
        <v>2000</v>
      </c>
      <c r="R23" s="9">
        <v>0</v>
      </c>
      <c r="S23" s="10">
        <v>2000</v>
      </c>
      <c r="T23" s="12">
        <f t="shared" si="8"/>
        <v>600</v>
      </c>
      <c r="U23" s="9"/>
      <c r="V23" s="10">
        <v>600</v>
      </c>
      <c r="W23" s="8">
        <f t="shared" si="9"/>
        <v>1600</v>
      </c>
      <c r="X23" s="9" t="s">
        <v>47</v>
      </c>
      <c r="Y23" s="13">
        <v>1600</v>
      </c>
      <c r="Z23" s="6">
        <f t="shared" si="10"/>
        <v>120</v>
      </c>
      <c r="AA23" s="9"/>
      <c r="AB23" s="10">
        <v>120</v>
      </c>
    </row>
    <row r="24" spans="1:28" ht="15.75" customHeight="1">
      <c r="A24" s="29" t="s">
        <v>32</v>
      </c>
      <c r="B24" s="6">
        <f t="shared" si="1"/>
        <v>305120</v>
      </c>
      <c r="C24" s="4">
        <f t="shared" si="2"/>
        <v>59700</v>
      </c>
      <c r="D24" s="5">
        <f t="shared" si="3"/>
        <v>245420</v>
      </c>
      <c r="E24" s="6">
        <f t="shared" si="4"/>
        <v>0</v>
      </c>
      <c r="F24" s="9">
        <v>0</v>
      </c>
      <c r="G24" s="11" t="s">
        <v>2</v>
      </c>
      <c r="H24" s="8">
        <f t="shared" si="5"/>
        <v>4120</v>
      </c>
      <c r="I24" s="9">
        <v>2000</v>
      </c>
      <c r="J24" s="56">
        <v>2120</v>
      </c>
      <c r="K24" s="6">
        <f t="shared" si="6"/>
        <v>1600</v>
      </c>
      <c r="L24" s="9"/>
      <c r="M24" s="11">
        <v>1600</v>
      </c>
      <c r="N24" s="8">
        <f t="shared" si="7"/>
        <v>300</v>
      </c>
      <c r="O24" s="9">
        <v>0</v>
      </c>
      <c r="P24" s="10">
        <v>300</v>
      </c>
      <c r="Q24" s="12">
        <f t="shared" si="0"/>
        <v>34000</v>
      </c>
      <c r="R24" s="9">
        <v>10000</v>
      </c>
      <c r="S24" s="10">
        <v>24000</v>
      </c>
      <c r="T24" s="12">
        <f t="shared" si="8"/>
        <v>262700</v>
      </c>
      <c r="U24" s="9">
        <v>47700</v>
      </c>
      <c r="V24" s="10">
        <v>215000</v>
      </c>
      <c r="W24" s="8">
        <f t="shared" si="9"/>
        <v>800</v>
      </c>
      <c r="X24" s="9" t="s">
        <v>47</v>
      </c>
      <c r="Y24" s="13">
        <v>800</v>
      </c>
      <c r="Z24" s="6">
        <f t="shared" si="10"/>
        <v>1600</v>
      </c>
      <c r="AA24" s="9"/>
      <c r="AB24" s="10">
        <v>1600</v>
      </c>
    </row>
    <row r="25" spans="1:28" ht="15.75" customHeight="1">
      <c r="A25" s="29" t="s">
        <v>33</v>
      </c>
      <c r="B25" s="6">
        <f t="shared" si="1"/>
        <v>104420</v>
      </c>
      <c r="C25" s="4">
        <f t="shared" si="2"/>
        <v>80020</v>
      </c>
      <c r="D25" s="5">
        <f t="shared" si="3"/>
        <v>24400</v>
      </c>
      <c r="E25" s="6">
        <f t="shared" si="4"/>
        <v>26820</v>
      </c>
      <c r="F25" s="9">
        <v>25820</v>
      </c>
      <c r="G25" s="11">
        <v>1000</v>
      </c>
      <c r="H25" s="8">
        <f t="shared" si="5"/>
        <v>14300</v>
      </c>
      <c r="I25" s="9">
        <v>9200</v>
      </c>
      <c r="J25" s="56">
        <v>5100</v>
      </c>
      <c r="K25" s="6">
        <f t="shared" si="6"/>
        <v>1600</v>
      </c>
      <c r="L25" s="9" t="s">
        <v>44</v>
      </c>
      <c r="M25" s="11">
        <v>1600</v>
      </c>
      <c r="N25" s="8">
        <f t="shared" si="7"/>
        <v>55200</v>
      </c>
      <c r="O25" s="9">
        <v>45000</v>
      </c>
      <c r="P25" s="10">
        <v>10200</v>
      </c>
      <c r="Q25" s="12">
        <f t="shared" si="0"/>
        <v>4000</v>
      </c>
      <c r="R25" s="9">
        <v>0</v>
      </c>
      <c r="S25" s="10">
        <v>4000</v>
      </c>
      <c r="T25" s="12">
        <f t="shared" si="8"/>
        <v>1000</v>
      </c>
      <c r="U25" s="9" t="s">
        <v>44</v>
      </c>
      <c r="V25" s="10">
        <v>1000</v>
      </c>
      <c r="W25" s="8">
        <f t="shared" si="9"/>
        <v>800</v>
      </c>
      <c r="X25" s="9" t="s">
        <v>47</v>
      </c>
      <c r="Y25" s="13">
        <v>800</v>
      </c>
      <c r="Z25" s="6">
        <f t="shared" si="10"/>
        <v>700</v>
      </c>
      <c r="AA25" s="9"/>
      <c r="AB25" s="10">
        <v>700</v>
      </c>
    </row>
    <row r="26" spans="1:28" ht="15.75" customHeight="1">
      <c r="A26" s="29" t="s">
        <v>34</v>
      </c>
      <c r="B26" s="6">
        <f t="shared" si="1"/>
        <v>15840</v>
      </c>
      <c r="C26" s="4">
        <f t="shared" si="2"/>
        <v>0</v>
      </c>
      <c r="D26" s="5">
        <f t="shared" si="3"/>
        <v>15840</v>
      </c>
      <c r="E26" s="6">
        <f t="shared" si="4"/>
        <v>0</v>
      </c>
      <c r="F26" s="9">
        <v>0</v>
      </c>
      <c r="G26" s="11" t="s">
        <v>2</v>
      </c>
      <c r="H26" s="8">
        <f t="shared" si="5"/>
        <v>160</v>
      </c>
      <c r="I26" s="9">
        <v>0</v>
      </c>
      <c r="J26" s="56">
        <v>160</v>
      </c>
      <c r="K26" s="6">
        <f t="shared" si="6"/>
        <v>80</v>
      </c>
      <c r="L26" s="9">
        <v>0</v>
      </c>
      <c r="M26" s="11">
        <v>80</v>
      </c>
      <c r="N26" s="8">
        <f t="shared" si="7"/>
        <v>0</v>
      </c>
      <c r="O26" s="9">
        <v>0</v>
      </c>
      <c r="P26" s="10">
        <v>0</v>
      </c>
      <c r="Q26" s="12">
        <f t="shared" si="0"/>
        <v>200</v>
      </c>
      <c r="R26" s="9">
        <v>0</v>
      </c>
      <c r="S26" s="10">
        <v>200</v>
      </c>
      <c r="T26" s="12">
        <f t="shared" si="8"/>
        <v>15000</v>
      </c>
      <c r="U26" s="9">
        <v>0</v>
      </c>
      <c r="V26" s="10">
        <v>15000</v>
      </c>
      <c r="W26" s="8">
        <f t="shared" si="9"/>
        <v>360</v>
      </c>
      <c r="X26" s="9">
        <v>0</v>
      </c>
      <c r="Y26" s="13">
        <v>360</v>
      </c>
      <c r="Z26" s="6">
        <f t="shared" si="10"/>
        <v>40</v>
      </c>
      <c r="AA26" s="9"/>
      <c r="AB26" s="10">
        <v>40</v>
      </c>
    </row>
    <row r="27" spans="1:28" ht="15.75" customHeight="1">
      <c r="A27" s="29" t="s">
        <v>35</v>
      </c>
      <c r="B27" s="6">
        <f t="shared" si="1"/>
        <v>1720</v>
      </c>
      <c r="C27" s="4">
        <f t="shared" si="2"/>
        <v>0</v>
      </c>
      <c r="D27" s="5">
        <f t="shared" si="3"/>
        <v>1720</v>
      </c>
      <c r="E27" s="6">
        <f t="shared" si="4"/>
        <v>0</v>
      </c>
      <c r="F27" s="9">
        <v>0</v>
      </c>
      <c r="G27" s="11" t="s">
        <v>2</v>
      </c>
      <c r="H27" s="8">
        <f t="shared" si="5"/>
        <v>0</v>
      </c>
      <c r="I27" s="9">
        <v>0</v>
      </c>
      <c r="J27" s="56">
        <v>0</v>
      </c>
      <c r="K27" s="6">
        <f t="shared" si="6"/>
        <v>20</v>
      </c>
      <c r="L27" s="9">
        <v>0</v>
      </c>
      <c r="M27" s="11">
        <v>20</v>
      </c>
      <c r="N27" s="8">
        <f t="shared" si="7"/>
        <v>500</v>
      </c>
      <c r="O27" s="9">
        <v>0</v>
      </c>
      <c r="P27" s="10">
        <v>500</v>
      </c>
      <c r="Q27" s="12">
        <f t="shared" si="0"/>
        <v>200</v>
      </c>
      <c r="R27" s="9">
        <v>0</v>
      </c>
      <c r="S27" s="10">
        <v>200</v>
      </c>
      <c r="T27" s="12">
        <f t="shared" si="8"/>
        <v>1000</v>
      </c>
      <c r="U27" s="9">
        <v>0</v>
      </c>
      <c r="V27" s="10">
        <v>1000</v>
      </c>
      <c r="W27" s="8">
        <f t="shared" si="9"/>
        <v>0</v>
      </c>
      <c r="X27" s="9">
        <v>0</v>
      </c>
      <c r="Y27" s="13" t="s">
        <v>44</v>
      </c>
      <c r="Z27" s="6">
        <f t="shared" si="10"/>
        <v>0</v>
      </c>
      <c r="AA27" s="9"/>
      <c r="AB27" s="10" t="s">
        <v>44</v>
      </c>
    </row>
    <row r="28" spans="1:28" ht="15.75" customHeight="1">
      <c r="A28" s="29" t="s">
        <v>36</v>
      </c>
      <c r="B28" s="6">
        <f t="shared" si="1"/>
        <v>2240</v>
      </c>
      <c r="C28" s="4">
        <f t="shared" si="2"/>
        <v>0</v>
      </c>
      <c r="D28" s="5">
        <f t="shared" si="3"/>
        <v>2240</v>
      </c>
      <c r="E28" s="6">
        <f t="shared" si="4"/>
        <v>0</v>
      </c>
      <c r="F28" s="9">
        <v>0</v>
      </c>
      <c r="G28" s="11" t="s">
        <v>2</v>
      </c>
      <c r="H28" s="8">
        <f t="shared" si="5"/>
        <v>0</v>
      </c>
      <c r="I28" s="9">
        <v>0</v>
      </c>
      <c r="J28" s="56">
        <v>0</v>
      </c>
      <c r="K28" s="6">
        <f t="shared" si="6"/>
        <v>80</v>
      </c>
      <c r="L28" s="9">
        <v>0</v>
      </c>
      <c r="M28" s="11">
        <v>80</v>
      </c>
      <c r="N28" s="8">
        <f t="shared" si="7"/>
        <v>0</v>
      </c>
      <c r="O28" s="9">
        <v>0</v>
      </c>
      <c r="P28" s="10">
        <v>0</v>
      </c>
      <c r="Q28" s="12">
        <f t="shared" si="0"/>
        <v>60</v>
      </c>
      <c r="R28" s="9">
        <v>0</v>
      </c>
      <c r="S28" s="10">
        <v>60</v>
      </c>
      <c r="T28" s="12">
        <f t="shared" si="8"/>
        <v>2000</v>
      </c>
      <c r="U28" s="9">
        <v>0</v>
      </c>
      <c r="V28" s="10">
        <v>2000</v>
      </c>
      <c r="W28" s="8">
        <f t="shared" si="9"/>
        <v>100</v>
      </c>
      <c r="X28" s="9">
        <v>0</v>
      </c>
      <c r="Y28" s="13">
        <v>100</v>
      </c>
      <c r="Z28" s="6">
        <f t="shared" si="10"/>
        <v>0</v>
      </c>
      <c r="AA28" s="9"/>
      <c r="AB28" s="10" t="s">
        <v>44</v>
      </c>
    </row>
    <row r="29" spans="1:28" ht="15.75" customHeight="1">
      <c r="A29" s="29" t="s">
        <v>37</v>
      </c>
      <c r="B29" s="6">
        <f t="shared" si="1"/>
        <v>289200</v>
      </c>
      <c r="C29" s="4">
        <f t="shared" si="2"/>
        <v>0</v>
      </c>
      <c r="D29" s="5">
        <f t="shared" si="3"/>
        <v>289200</v>
      </c>
      <c r="E29" s="6">
        <f t="shared" si="4"/>
        <v>0</v>
      </c>
      <c r="F29" s="9">
        <v>0</v>
      </c>
      <c r="G29" s="11" t="s">
        <v>2</v>
      </c>
      <c r="H29" s="8">
        <f t="shared" si="5"/>
        <v>6200</v>
      </c>
      <c r="I29" s="9">
        <v>0</v>
      </c>
      <c r="J29" s="56">
        <v>6200</v>
      </c>
      <c r="K29" s="6">
        <f t="shared" si="6"/>
        <v>4000</v>
      </c>
      <c r="L29" s="9">
        <v>0</v>
      </c>
      <c r="M29" s="11">
        <v>4000</v>
      </c>
      <c r="N29" s="8">
        <f t="shared" si="7"/>
        <v>600</v>
      </c>
      <c r="O29" s="9">
        <v>0</v>
      </c>
      <c r="P29" s="10">
        <v>600</v>
      </c>
      <c r="Q29" s="12">
        <f t="shared" si="0"/>
        <v>800</v>
      </c>
      <c r="R29" s="9">
        <v>0</v>
      </c>
      <c r="S29" s="10">
        <v>800</v>
      </c>
      <c r="T29" s="12">
        <f t="shared" si="8"/>
        <v>275000</v>
      </c>
      <c r="U29" s="9">
        <v>0</v>
      </c>
      <c r="V29" s="10">
        <v>275000</v>
      </c>
      <c r="W29" s="8">
        <f t="shared" si="9"/>
        <v>1000</v>
      </c>
      <c r="X29" s="9">
        <v>0</v>
      </c>
      <c r="Y29" s="13">
        <v>1000</v>
      </c>
      <c r="Z29" s="6">
        <f t="shared" si="10"/>
        <v>1600</v>
      </c>
      <c r="AA29" s="9"/>
      <c r="AB29" s="10">
        <v>1600</v>
      </c>
    </row>
    <row r="30" spans="1:28" ht="15.75" customHeight="1">
      <c r="A30" s="29" t="s">
        <v>38</v>
      </c>
      <c r="B30" s="6">
        <f t="shared" si="1"/>
        <v>6360</v>
      </c>
      <c r="C30" s="4">
        <f t="shared" si="2"/>
        <v>0</v>
      </c>
      <c r="D30" s="5">
        <f t="shared" si="3"/>
        <v>6360</v>
      </c>
      <c r="E30" s="6">
        <f t="shared" si="4"/>
        <v>200</v>
      </c>
      <c r="F30" s="9">
        <v>0</v>
      </c>
      <c r="G30" s="11">
        <v>200</v>
      </c>
      <c r="H30" s="8">
        <f t="shared" si="5"/>
        <v>100</v>
      </c>
      <c r="I30" s="9">
        <v>0</v>
      </c>
      <c r="J30" s="56">
        <v>100</v>
      </c>
      <c r="K30" s="6">
        <f t="shared" si="6"/>
        <v>60</v>
      </c>
      <c r="L30" s="9">
        <v>0</v>
      </c>
      <c r="M30" s="11">
        <v>60</v>
      </c>
      <c r="N30" s="8">
        <f t="shared" si="7"/>
        <v>5000</v>
      </c>
      <c r="O30" s="9">
        <v>0</v>
      </c>
      <c r="P30" s="10">
        <v>5000</v>
      </c>
      <c r="Q30" s="12">
        <f t="shared" si="0"/>
        <v>240</v>
      </c>
      <c r="R30" s="9">
        <v>0</v>
      </c>
      <c r="S30" s="10">
        <v>240</v>
      </c>
      <c r="T30" s="12">
        <f t="shared" si="8"/>
        <v>160</v>
      </c>
      <c r="U30" s="9">
        <v>0</v>
      </c>
      <c r="V30" s="10">
        <v>160</v>
      </c>
      <c r="W30" s="8">
        <f t="shared" si="9"/>
        <v>600</v>
      </c>
      <c r="X30" s="9">
        <v>0</v>
      </c>
      <c r="Y30" s="13">
        <v>600</v>
      </c>
      <c r="Z30" s="6">
        <f t="shared" si="10"/>
        <v>0</v>
      </c>
      <c r="AA30" s="9"/>
      <c r="AB30" s="10" t="s">
        <v>44</v>
      </c>
    </row>
    <row r="31" spans="1:28" ht="15.75" customHeight="1">
      <c r="A31" s="29" t="s">
        <v>39</v>
      </c>
      <c r="B31" s="6">
        <f t="shared" si="1"/>
        <v>121000</v>
      </c>
      <c r="C31" s="4">
        <f t="shared" si="2"/>
        <v>0</v>
      </c>
      <c r="D31" s="5">
        <f t="shared" si="3"/>
        <v>121000</v>
      </c>
      <c r="E31" s="6">
        <f t="shared" si="4"/>
        <v>400</v>
      </c>
      <c r="F31" s="9">
        <v>0</v>
      </c>
      <c r="G31" s="11">
        <v>400</v>
      </c>
      <c r="H31" s="8">
        <f t="shared" si="5"/>
        <v>1000</v>
      </c>
      <c r="I31" s="9">
        <v>0</v>
      </c>
      <c r="J31" s="56">
        <v>1000</v>
      </c>
      <c r="K31" s="6">
        <f t="shared" si="6"/>
        <v>400</v>
      </c>
      <c r="L31" s="9">
        <v>0</v>
      </c>
      <c r="M31" s="11">
        <v>400</v>
      </c>
      <c r="N31" s="8">
        <f t="shared" si="7"/>
        <v>14000</v>
      </c>
      <c r="O31" s="9">
        <v>0</v>
      </c>
      <c r="P31" s="10">
        <v>14000</v>
      </c>
      <c r="Q31" s="12">
        <f t="shared" si="0"/>
        <v>4400</v>
      </c>
      <c r="R31" s="9">
        <v>0</v>
      </c>
      <c r="S31" s="10">
        <v>4400</v>
      </c>
      <c r="T31" s="12">
        <f t="shared" si="8"/>
        <v>100000</v>
      </c>
      <c r="U31" s="9">
        <v>0</v>
      </c>
      <c r="V31" s="10">
        <v>100000</v>
      </c>
      <c r="W31" s="8">
        <f t="shared" si="9"/>
        <v>500</v>
      </c>
      <c r="X31" s="9">
        <v>0</v>
      </c>
      <c r="Y31" s="13">
        <v>500</v>
      </c>
      <c r="Z31" s="6">
        <f t="shared" si="10"/>
        <v>300</v>
      </c>
      <c r="AA31" s="9"/>
      <c r="AB31" s="10">
        <v>300</v>
      </c>
    </row>
    <row r="32" spans="1:28" ht="15.75" customHeight="1">
      <c r="A32" s="29" t="s">
        <v>40</v>
      </c>
      <c r="B32" s="6">
        <f t="shared" si="1"/>
        <v>680</v>
      </c>
      <c r="C32" s="4">
        <f t="shared" si="2"/>
        <v>0</v>
      </c>
      <c r="D32" s="5">
        <f t="shared" si="3"/>
        <v>680</v>
      </c>
      <c r="E32" s="6">
        <f t="shared" si="4"/>
        <v>0</v>
      </c>
      <c r="F32" s="9">
        <v>0</v>
      </c>
      <c r="G32" s="11" t="s">
        <v>2</v>
      </c>
      <c r="H32" s="8">
        <f t="shared" si="5"/>
        <v>40</v>
      </c>
      <c r="I32" s="9">
        <v>0</v>
      </c>
      <c r="J32" s="56">
        <v>40</v>
      </c>
      <c r="K32" s="6">
        <f t="shared" si="6"/>
        <v>0</v>
      </c>
      <c r="L32" s="9">
        <v>0</v>
      </c>
      <c r="M32" s="11">
        <v>0</v>
      </c>
      <c r="N32" s="8">
        <f t="shared" si="7"/>
        <v>0</v>
      </c>
      <c r="O32" s="9">
        <v>0</v>
      </c>
      <c r="P32" s="10">
        <f>SUM(Q32:R32)</f>
        <v>0</v>
      </c>
      <c r="Q32" s="12">
        <f t="shared" si="0"/>
        <v>0</v>
      </c>
      <c r="R32" s="9">
        <v>0</v>
      </c>
      <c r="S32" s="10" t="s">
        <v>2</v>
      </c>
      <c r="T32" s="12">
        <f t="shared" si="8"/>
        <v>600</v>
      </c>
      <c r="U32" s="9">
        <v>0</v>
      </c>
      <c r="V32" s="10">
        <v>600</v>
      </c>
      <c r="W32" s="8">
        <f t="shared" si="9"/>
        <v>40</v>
      </c>
      <c r="X32" s="9">
        <v>0</v>
      </c>
      <c r="Y32" s="13">
        <v>40</v>
      </c>
      <c r="Z32" s="6">
        <f t="shared" si="10"/>
        <v>0</v>
      </c>
      <c r="AA32" s="9"/>
      <c r="AB32" s="10">
        <v>0</v>
      </c>
    </row>
    <row r="33" spans="1:28" ht="15.75" customHeight="1">
      <c r="A33" s="29" t="s">
        <v>41</v>
      </c>
      <c r="B33" s="6">
        <f t="shared" si="1"/>
        <v>39700</v>
      </c>
      <c r="C33" s="4">
        <f t="shared" si="2"/>
        <v>0</v>
      </c>
      <c r="D33" s="5">
        <f t="shared" si="3"/>
        <v>39700</v>
      </c>
      <c r="E33" s="6">
        <f t="shared" si="4"/>
        <v>1800</v>
      </c>
      <c r="F33" s="9">
        <v>0</v>
      </c>
      <c r="G33" s="11">
        <v>1800</v>
      </c>
      <c r="H33" s="8">
        <f t="shared" si="5"/>
        <v>300</v>
      </c>
      <c r="I33" s="9">
        <v>0</v>
      </c>
      <c r="J33" s="56">
        <v>300</v>
      </c>
      <c r="K33" s="6">
        <f t="shared" si="6"/>
        <v>200</v>
      </c>
      <c r="L33" s="9">
        <v>0</v>
      </c>
      <c r="M33" s="11">
        <v>200</v>
      </c>
      <c r="N33" s="8">
        <f t="shared" si="7"/>
        <v>16000</v>
      </c>
      <c r="O33" s="9">
        <v>0</v>
      </c>
      <c r="P33" s="10">
        <v>16000</v>
      </c>
      <c r="Q33" s="12">
        <f t="shared" si="0"/>
        <v>18000</v>
      </c>
      <c r="R33" s="9">
        <v>0</v>
      </c>
      <c r="S33" s="10">
        <v>18000</v>
      </c>
      <c r="T33" s="12">
        <f t="shared" si="8"/>
        <v>1000</v>
      </c>
      <c r="U33" s="9">
        <v>0</v>
      </c>
      <c r="V33" s="10">
        <v>1000</v>
      </c>
      <c r="W33" s="8">
        <f t="shared" si="9"/>
        <v>2200</v>
      </c>
      <c r="X33" s="9">
        <v>0</v>
      </c>
      <c r="Y33" s="13">
        <v>2200</v>
      </c>
      <c r="Z33" s="6">
        <f t="shared" si="10"/>
        <v>200</v>
      </c>
      <c r="AA33" s="9"/>
      <c r="AB33" s="10">
        <v>200</v>
      </c>
    </row>
    <row r="34" spans="1:28" ht="15.75" customHeight="1" thickBot="1">
      <c r="A34" s="30" t="s">
        <v>42</v>
      </c>
      <c r="B34" s="35">
        <f t="shared" si="1"/>
        <v>143700</v>
      </c>
      <c r="C34" s="37">
        <f t="shared" si="2"/>
        <v>29000</v>
      </c>
      <c r="D34" s="39">
        <f t="shared" si="3"/>
        <v>114700</v>
      </c>
      <c r="E34" s="36">
        <f t="shared" si="4"/>
        <v>10800</v>
      </c>
      <c r="F34" s="37">
        <v>0</v>
      </c>
      <c r="G34" s="38">
        <v>10800</v>
      </c>
      <c r="H34" s="36">
        <f t="shared" si="5"/>
        <v>4500</v>
      </c>
      <c r="I34" s="37">
        <v>4000</v>
      </c>
      <c r="J34" s="57">
        <v>500</v>
      </c>
      <c r="K34" s="40">
        <f t="shared" si="6"/>
        <v>1000</v>
      </c>
      <c r="L34" s="37">
        <v>0</v>
      </c>
      <c r="M34" s="38">
        <v>1000</v>
      </c>
      <c r="N34" s="36">
        <f t="shared" si="7"/>
        <v>74000</v>
      </c>
      <c r="O34" s="37">
        <v>0</v>
      </c>
      <c r="P34" s="39">
        <v>74000</v>
      </c>
      <c r="Q34" s="36">
        <f t="shared" si="0"/>
        <v>0</v>
      </c>
      <c r="R34" s="37">
        <v>0</v>
      </c>
      <c r="S34" s="39" t="s">
        <v>2</v>
      </c>
      <c r="T34" s="36">
        <f t="shared" si="8"/>
        <v>18000</v>
      </c>
      <c r="U34" s="37">
        <v>0</v>
      </c>
      <c r="V34" s="39">
        <v>18000</v>
      </c>
      <c r="W34" s="36">
        <f t="shared" si="9"/>
        <v>35000</v>
      </c>
      <c r="X34" s="37">
        <v>25000</v>
      </c>
      <c r="Y34" s="41">
        <v>10000</v>
      </c>
      <c r="Z34" s="40">
        <f t="shared" si="10"/>
        <v>400</v>
      </c>
      <c r="AA34" s="37"/>
      <c r="AB34" s="39">
        <v>400</v>
      </c>
    </row>
    <row r="35" spans="14:28" ht="16.5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</sheetData>
  <sheetProtection/>
  <mergeCells count="11">
    <mergeCell ref="Z2:AB2"/>
    <mergeCell ref="A2:A3"/>
    <mergeCell ref="B2:D2"/>
    <mergeCell ref="W2:Y2"/>
    <mergeCell ref="A1:V1"/>
    <mergeCell ref="T2:V2"/>
    <mergeCell ref="Q2:S2"/>
    <mergeCell ref="N2:P2"/>
    <mergeCell ref="K2:M2"/>
    <mergeCell ref="H2:J2"/>
    <mergeCell ref="E2:G2"/>
  </mergeCells>
  <printOptions horizontalCentered="1" verticalCentered="1"/>
  <pageMargins left="0.2362204724409449" right="0.15748031496062992" top="0.1968503937007874" bottom="0.1968503937007874" header="0.15748031496062992" footer="0.15748031496062992"/>
  <pageSetup fitToHeight="1" fitToWidth="1" horizontalDpi="300" verticalDpi="300" orientation="landscape" paperSize="12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2013-11-27T06:59:43Z</cp:lastPrinted>
  <dcterms:created xsi:type="dcterms:W3CDTF">2010-11-03T04:24:45Z</dcterms:created>
  <dcterms:modified xsi:type="dcterms:W3CDTF">2013-12-11T00:53:19Z</dcterms:modified>
  <cp:category/>
  <cp:version/>
  <cp:contentType/>
  <cp:contentStatus/>
</cp:coreProperties>
</file>