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320" windowHeight="9570"/>
  </bookViews>
  <sheets>
    <sheet name="공급량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C6" i="1" l="1"/>
  <c r="T6" i="1" l="1"/>
  <c r="AP6" i="1"/>
  <c r="AO6" i="1"/>
  <c r="AM6" i="1"/>
  <c r="AL6" i="1"/>
  <c r="AJ6" i="1"/>
  <c r="AI6" i="1"/>
  <c r="AG6" i="1"/>
  <c r="AF6" i="1"/>
  <c r="AD6" i="1"/>
  <c r="AC6" i="1"/>
  <c r="AA6" i="1"/>
  <c r="Z6" i="1"/>
  <c r="X6" i="1"/>
  <c r="W6" i="1"/>
  <c r="U6" i="1"/>
  <c r="R6" i="1"/>
  <c r="Q6" i="1"/>
  <c r="O6" i="1"/>
  <c r="N6" i="1"/>
  <c r="L6" i="1"/>
  <c r="K6" i="1"/>
  <c r="I6" i="1"/>
  <c r="H6" i="1"/>
  <c r="C8" i="1" l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F7" i="1"/>
  <c r="E7" i="1"/>
  <c r="D7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6" i="1"/>
  <c r="V7" i="1" l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P13" i="1"/>
  <c r="P14" i="1"/>
  <c r="P7" i="1"/>
  <c r="P8" i="1"/>
  <c r="P9" i="1"/>
  <c r="P10" i="1"/>
  <c r="P11" i="1"/>
  <c r="P12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6" i="1" l="1"/>
  <c r="V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6" i="1" l="1"/>
  <c r="B8" i="1"/>
  <c r="B10" i="1" l="1"/>
  <c r="B9" i="1"/>
  <c r="B36" i="1"/>
  <c r="B33" i="1"/>
  <c r="B30" i="1"/>
  <c r="B28" i="1"/>
  <c r="B25" i="1"/>
  <c r="B22" i="1"/>
  <c r="B19" i="1"/>
  <c r="B16" i="1"/>
  <c r="B13" i="1"/>
  <c r="B35" i="1"/>
  <c r="B32" i="1"/>
  <c r="B29" i="1"/>
  <c r="B26" i="1"/>
  <c r="B23" i="1"/>
  <c r="B20" i="1"/>
  <c r="B17" i="1"/>
  <c r="B15" i="1"/>
  <c r="B34" i="1"/>
  <c r="B31" i="1"/>
  <c r="B27" i="1"/>
  <c r="B24" i="1"/>
  <c r="B21" i="1"/>
  <c r="B18" i="1"/>
  <c r="B14" i="1"/>
  <c r="B11" i="1"/>
  <c r="B12" i="1"/>
  <c r="F6" i="1"/>
  <c r="E6" i="1"/>
  <c r="D6" i="1"/>
  <c r="B7" i="1" l="1"/>
  <c r="B6" i="1" s="1"/>
  <c r="AN36" i="1" l="1"/>
  <c r="AH36" i="1"/>
  <c r="AE36" i="1"/>
  <c r="AB36" i="1"/>
  <c r="S36" i="1"/>
  <c r="M36" i="1"/>
  <c r="J36" i="1"/>
  <c r="G36" i="1"/>
  <c r="AN35" i="1"/>
  <c r="AH35" i="1"/>
  <c r="AE35" i="1"/>
  <c r="AB35" i="1"/>
  <c r="S35" i="1"/>
  <c r="M35" i="1"/>
  <c r="J35" i="1"/>
  <c r="G35" i="1"/>
  <c r="AN34" i="1"/>
  <c r="AH34" i="1"/>
  <c r="AE34" i="1"/>
  <c r="AB34" i="1"/>
  <c r="S34" i="1"/>
  <c r="M34" i="1"/>
  <c r="J34" i="1"/>
  <c r="G34" i="1"/>
  <c r="AN33" i="1"/>
  <c r="AH33" i="1"/>
  <c r="AE33" i="1"/>
  <c r="AB33" i="1"/>
  <c r="S33" i="1"/>
  <c r="M33" i="1"/>
  <c r="J33" i="1"/>
  <c r="G33" i="1"/>
  <c r="AN32" i="1"/>
  <c r="AH32" i="1"/>
  <c r="AE32" i="1"/>
  <c r="AB32" i="1"/>
  <c r="S32" i="1"/>
  <c r="M32" i="1"/>
  <c r="J32" i="1"/>
  <c r="G32" i="1"/>
  <c r="AN31" i="1"/>
  <c r="AH31" i="1"/>
  <c r="AE31" i="1"/>
  <c r="AB31" i="1"/>
  <c r="S31" i="1"/>
  <c r="M31" i="1"/>
  <c r="J31" i="1"/>
  <c r="G31" i="1"/>
  <c r="AN30" i="1"/>
  <c r="AH30" i="1"/>
  <c r="AE30" i="1"/>
  <c r="AB30" i="1"/>
  <c r="S30" i="1"/>
  <c r="M30" i="1"/>
  <c r="J30" i="1"/>
  <c r="G30" i="1"/>
  <c r="AN29" i="1"/>
  <c r="AH29" i="1"/>
  <c r="AE29" i="1"/>
  <c r="AB29" i="1"/>
  <c r="S29" i="1"/>
  <c r="M29" i="1"/>
  <c r="J29" i="1"/>
  <c r="G29" i="1"/>
  <c r="AN28" i="1"/>
  <c r="AH28" i="1"/>
  <c r="AE28" i="1"/>
  <c r="AB28" i="1"/>
  <c r="S28" i="1"/>
  <c r="M28" i="1"/>
  <c r="J28" i="1"/>
  <c r="G28" i="1"/>
  <c r="AN27" i="1"/>
  <c r="AH27" i="1"/>
  <c r="AE27" i="1"/>
  <c r="AB27" i="1"/>
  <c r="S27" i="1"/>
  <c r="M27" i="1"/>
  <c r="J27" i="1"/>
  <c r="G27" i="1"/>
  <c r="AN26" i="1"/>
  <c r="AH26" i="1"/>
  <c r="AE26" i="1"/>
  <c r="AB26" i="1"/>
  <c r="S26" i="1"/>
  <c r="M26" i="1"/>
  <c r="J26" i="1"/>
  <c r="G26" i="1"/>
  <c r="AN25" i="1"/>
  <c r="AH25" i="1"/>
  <c r="AE25" i="1"/>
  <c r="AB25" i="1"/>
  <c r="S25" i="1"/>
  <c r="M25" i="1"/>
  <c r="J25" i="1"/>
  <c r="G25" i="1"/>
  <c r="AN24" i="1"/>
  <c r="AH24" i="1"/>
  <c r="AE24" i="1"/>
  <c r="AB24" i="1"/>
  <c r="S24" i="1"/>
  <c r="M24" i="1"/>
  <c r="J24" i="1"/>
  <c r="G24" i="1"/>
  <c r="AN23" i="1"/>
  <c r="AH23" i="1"/>
  <c r="AE23" i="1"/>
  <c r="AB23" i="1"/>
  <c r="S23" i="1"/>
  <c r="M23" i="1"/>
  <c r="J23" i="1"/>
  <c r="G23" i="1"/>
  <c r="AN22" i="1"/>
  <c r="AH22" i="1"/>
  <c r="AE22" i="1"/>
  <c r="AB22" i="1"/>
  <c r="S22" i="1"/>
  <c r="M22" i="1"/>
  <c r="J22" i="1"/>
  <c r="G22" i="1"/>
  <c r="AN21" i="1"/>
  <c r="AH21" i="1"/>
  <c r="AE21" i="1"/>
  <c r="AB21" i="1"/>
  <c r="S21" i="1"/>
  <c r="M21" i="1"/>
  <c r="J21" i="1"/>
  <c r="G21" i="1"/>
  <c r="AN20" i="1"/>
  <c r="AH20" i="1"/>
  <c r="AE20" i="1"/>
  <c r="AB20" i="1"/>
  <c r="S20" i="1"/>
  <c r="M20" i="1"/>
  <c r="J20" i="1"/>
  <c r="G20" i="1"/>
  <c r="AN19" i="1"/>
  <c r="AH19" i="1"/>
  <c r="AE19" i="1"/>
  <c r="AB19" i="1"/>
  <c r="S19" i="1"/>
  <c r="M19" i="1"/>
  <c r="J19" i="1"/>
  <c r="G19" i="1"/>
  <c r="AN18" i="1"/>
  <c r="AH18" i="1"/>
  <c r="AE18" i="1"/>
  <c r="AB18" i="1"/>
  <c r="S18" i="1"/>
  <c r="M18" i="1"/>
  <c r="J18" i="1"/>
  <c r="G18" i="1"/>
  <c r="AN17" i="1"/>
  <c r="AH17" i="1"/>
  <c r="AE17" i="1"/>
  <c r="AB17" i="1"/>
  <c r="S17" i="1"/>
  <c r="M17" i="1"/>
  <c r="J17" i="1"/>
  <c r="G17" i="1"/>
  <c r="AN16" i="1"/>
  <c r="AH16" i="1"/>
  <c r="AE16" i="1"/>
  <c r="AB16" i="1"/>
  <c r="S16" i="1"/>
  <c r="M16" i="1"/>
  <c r="J16" i="1"/>
  <c r="G16" i="1"/>
  <c r="AN15" i="1"/>
  <c r="AH15" i="1"/>
  <c r="AE15" i="1"/>
  <c r="AB15" i="1"/>
  <c r="S15" i="1"/>
  <c r="M15" i="1"/>
  <c r="J15" i="1"/>
  <c r="G15" i="1"/>
  <c r="AN14" i="1"/>
  <c r="AH14" i="1"/>
  <c r="AE14" i="1"/>
  <c r="AB14" i="1"/>
  <c r="S14" i="1"/>
  <c r="M14" i="1"/>
  <c r="J14" i="1"/>
  <c r="G14" i="1"/>
  <c r="AN13" i="1"/>
  <c r="AH13" i="1"/>
  <c r="AE13" i="1"/>
  <c r="AB13" i="1"/>
  <c r="S13" i="1"/>
  <c r="M13" i="1"/>
  <c r="J13" i="1"/>
  <c r="G13" i="1"/>
  <c r="AN12" i="1"/>
  <c r="AH12" i="1"/>
  <c r="AE12" i="1"/>
  <c r="AB12" i="1"/>
  <c r="S12" i="1"/>
  <c r="M12" i="1"/>
  <c r="J12" i="1"/>
  <c r="G12" i="1"/>
  <c r="AN11" i="1"/>
  <c r="AH11" i="1"/>
  <c r="AE11" i="1"/>
  <c r="AB11" i="1"/>
  <c r="S11" i="1"/>
  <c r="M11" i="1"/>
  <c r="J11" i="1"/>
  <c r="G11" i="1"/>
  <c r="AN10" i="1"/>
  <c r="AH10" i="1"/>
  <c r="AE10" i="1"/>
  <c r="AB10" i="1"/>
  <c r="S10" i="1"/>
  <c r="M10" i="1"/>
  <c r="J10" i="1"/>
  <c r="G10" i="1"/>
  <c r="AN9" i="1"/>
  <c r="AH9" i="1"/>
  <c r="AE9" i="1"/>
  <c r="AB9" i="1"/>
  <c r="S9" i="1"/>
  <c r="M9" i="1"/>
  <c r="J9" i="1"/>
  <c r="G9" i="1"/>
  <c r="AN8" i="1"/>
  <c r="AH8" i="1"/>
  <c r="AE8" i="1"/>
  <c r="AB8" i="1"/>
  <c r="S8" i="1"/>
  <c r="M8" i="1"/>
  <c r="J8" i="1"/>
  <c r="G8" i="1"/>
  <c r="AN7" i="1"/>
  <c r="AH7" i="1"/>
  <c r="AE7" i="1"/>
  <c r="AB7" i="1"/>
  <c r="S7" i="1"/>
  <c r="M7" i="1"/>
  <c r="J7" i="1"/>
  <c r="G7" i="1"/>
  <c r="J6" i="1" l="1"/>
  <c r="M6" i="1"/>
  <c r="S6" i="1"/>
  <c r="AB6" i="1"/>
  <c r="AE6" i="1"/>
  <c r="AH6" i="1"/>
  <c r="AN6" i="1"/>
  <c r="G6" i="1"/>
</calcChain>
</file>

<file path=xl/sharedStrings.xml><?xml version="1.0" encoding="utf-8"?>
<sst xmlns="http://schemas.openxmlformats.org/spreadsheetml/2006/main" count="89" uniqueCount="61">
  <si>
    <t>미소독</t>
    <phoneticPr fontId="1" type="noConversion"/>
  </si>
  <si>
    <t>수원시</t>
    <phoneticPr fontId="1" type="noConversion"/>
  </si>
  <si>
    <t>소독</t>
    <phoneticPr fontId="1" type="noConversion"/>
  </si>
  <si>
    <t>고시히카리</t>
    <phoneticPr fontId="1" type="noConversion"/>
  </si>
  <si>
    <t>대안벼</t>
    <phoneticPr fontId="1" type="noConversion"/>
  </si>
  <si>
    <t>삼광벼</t>
    <phoneticPr fontId="1" type="noConversion"/>
  </si>
  <si>
    <t>오대벼</t>
    <phoneticPr fontId="1" type="noConversion"/>
  </si>
  <si>
    <t>일미벼</t>
    <phoneticPr fontId="1" type="noConversion"/>
  </si>
  <si>
    <t>추청벼</t>
    <phoneticPr fontId="1" type="noConversion"/>
  </si>
  <si>
    <t>칠보벼</t>
    <phoneticPr fontId="1" type="noConversion"/>
  </si>
  <si>
    <t>화선찰벼</t>
    <phoneticPr fontId="1" type="noConversion"/>
  </si>
  <si>
    <t>성남시</t>
    <phoneticPr fontId="1" type="noConversion"/>
  </si>
  <si>
    <t>평택시</t>
    <phoneticPr fontId="1" type="noConversion"/>
  </si>
  <si>
    <t>하남시</t>
    <phoneticPr fontId="1" type="noConversion"/>
  </si>
  <si>
    <t>시군명</t>
    <phoneticPr fontId="1" type="noConversion"/>
  </si>
  <si>
    <t>메  벼</t>
    <phoneticPr fontId="1" type="noConversion"/>
  </si>
  <si>
    <t>찰  벼</t>
    <phoneticPr fontId="1" type="noConversion"/>
  </si>
  <si>
    <t>미소독</t>
    <phoneticPr fontId="1" type="noConversion"/>
  </si>
  <si>
    <t>소독</t>
    <phoneticPr fontId="1" type="noConversion"/>
  </si>
  <si>
    <t>계</t>
    <phoneticPr fontId="1" type="noConversion"/>
  </si>
  <si>
    <t>부천시</t>
    <phoneticPr fontId="1" type="noConversion"/>
  </si>
  <si>
    <t>용인시</t>
    <phoneticPr fontId="1" type="noConversion"/>
  </si>
  <si>
    <t>안산시</t>
    <phoneticPr fontId="1" type="noConversion"/>
  </si>
  <si>
    <t>안양시</t>
    <phoneticPr fontId="1" type="noConversion"/>
  </si>
  <si>
    <t>시흥시</t>
    <phoneticPr fontId="1" type="noConversion"/>
  </si>
  <si>
    <t>화성시</t>
    <phoneticPr fontId="1" type="noConversion"/>
  </si>
  <si>
    <t>광명시</t>
    <phoneticPr fontId="1" type="noConversion"/>
  </si>
  <si>
    <t>군포시</t>
    <phoneticPr fontId="1" type="noConversion"/>
  </si>
  <si>
    <t>광주시</t>
    <phoneticPr fontId="1" type="noConversion"/>
  </si>
  <si>
    <t>김포시</t>
    <phoneticPr fontId="1" type="noConversion"/>
  </si>
  <si>
    <t>이천시</t>
    <phoneticPr fontId="1" type="noConversion"/>
  </si>
  <si>
    <t>안성시</t>
    <phoneticPr fontId="1" type="noConversion"/>
  </si>
  <si>
    <t>오산시</t>
    <phoneticPr fontId="1" type="noConversion"/>
  </si>
  <si>
    <t>의왕시</t>
    <phoneticPr fontId="1" type="noConversion"/>
  </si>
  <si>
    <t>여주군</t>
    <phoneticPr fontId="1" type="noConversion"/>
  </si>
  <si>
    <t>양평군</t>
    <phoneticPr fontId="1" type="noConversion"/>
  </si>
  <si>
    <t>과천시</t>
    <phoneticPr fontId="1" type="noConversion"/>
  </si>
  <si>
    <t>고양시</t>
    <phoneticPr fontId="1" type="noConversion"/>
  </si>
  <si>
    <t>남양주시</t>
    <phoneticPr fontId="1" type="noConversion"/>
  </si>
  <si>
    <t>의정부시</t>
    <phoneticPr fontId="1" type="noConversion"/>
  </si>
  <si>
    <t>파주시</t>
    <phoneticPr fontId="1" type="noConversion"/>
  </si>
  <si>
    <t>양주시</t>
    <phoneticPr fontId="1" type="noConversion"/>
  </si>
  <si>
    <t>포천시</t>
    <phoneticPr fontId="1" type="noConversion"/>
  </si>
  <si>
    <t>동두천시</t>
    <phoneticPr fontId="1" type="noConversion"/>
  </si>
  <si>
    <t>가평군</t>
    <phoneticPr fontId="1" type="noConversion"/>
  </si>
  <si>
    <t>연천군</t>
    <phoneticPr fontId="1" type="noConversion"/>
  </si>
  <si>
    <t>하이아미</t>
    <phoneticPr fontId="1" type="noConversion"/>
  </si>
  <si>
    <t>소독</t>
    <phoneticPr fontId="1" type="noConversion"/>
  </si>
  <si>
    <t>미소독</t>
    <phoneticPr fontId="1" type="noConversion"/>
  </si>
  <si>
    <t>영호진미</t>
    <phoneticPr fontId="1" type="noConversion"/>
  </si>
  <si>
    <t>소독</t>
    <phoneticPr fontId="1" type="noConversion"/>
  </si>
  <si>
    <t>미소독</t>
    <phoneticPr fontId="1" type="noConversion"/>
  </si>
  <si>
    <t>일품벼</t>
    <phoneticPr fontId="1" type="noConversion"/>
  </si>
  <si>
    <t>합 계</t>
    <phoneticPr fontId="1" type="noConversion"/>
  </si>
  <si>
    <t>합   계(㎏)</t>
    <phoneticPr fontId="1" type="noConversion"/>
  </si>
  <si>
    <t>운광벼</t>
    <phoneticPr fontId="1" type="noConversion"/>
  </si>
  <si>
    <t>계</t>
    <phoneticPr fontId="1" type="noConversion"/>
  </si>
  <si>
    <t>소독</t>
    <phoneticPr fontId="1" type="noConversion"/>
  </si>
  <si>
    <t>미소독</t>
    <phoneticPr fontId="1" type="noConversion"/>
  </si>
  <si>
    <t>계</t>
    <phoneticPr fontId="1" type="noConversion"/>
  </si>
  <si>
    <t xml:space="preserve">                                                     2012년산 벼 보급종 공급현황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</si>
</sst>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b/>
      <sz val="36"/>
      <color theme="1"/>
      <name val="굴림"/>
      <family val="3"/>
      <charset val="129"/>
    </font>
    <font>
      <sz val="14"/>
      <color theme="1"/>
      <name val="돋움"/>
      <family val="3"/>
      <charset val="129"/>
    </font>
    <font>
      <b/>
      <sz val="14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176" fontId="4" fillId="0" borderId="36" xfId="0" applyNumberFormat="1" applyFont="1" applyBorder="1" applyAlignment="1">
      <alignment horizontal="right" vertical="center" shrinkToFit="1"/>
    </xf>
    <xf numFmtId="176" fontId="4" fillId="0" borderId="34" xfId="0" applyNumberFormat="1" applyFont="1" applyBorder="1" applyAlignment="1">
      <alignment horizontal="right" vertical="center" shrinkToFit="1"/>
    </xf>
    <xf numFmtId="176" fontId="4" fillId="0" borderId="32" xfId="0" applyNumberFormat="1" applyFont="1" applyBorder="1" applyAlignment="1">
      <alignment horizontal="right" vertical="center" shrinkToFit="1"/>
    </xf>
    <xf numFmtId="176" fontId="5" fillId="0" borderId="32" xfId="0" applyNumberFormat="1" applyFont="1" applyBorder="1" applyAlignment="1">
      <alignment horizontal="right" vertical="center" shrinkToFit="1"/>
    </xf>
    <xf numFmtId="176" fontId="4" fillId="0" borderId="33" xfId="0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right" vertical="center" shrinkToFit="1"/>
    </xf>
    <xf numFmtId="176" fontId="4" fillId="0" borderId="5" xfId="0" applyNumberFormat="1" applyFont="1" applyBorder="1" applyAlignment="1">
      <alignment horizontal="right" vertical="center" shrinkToFit="1"/>
    </xf>
    <xf numFmtId="176" fontId="4" fillId="0" borderId="7" xfId="0" applyNumberFormat="1" applyFont="1" applyBorder="1" applyAlignment="1">
      <alignment horizontal="right" vertical="center" shrinkToFit="1"/>
    </xf>
    <xf numFmtId="176" fontId="4" fillId="0" borderId="27" xfId="0" applyNumberFormat="1" applyFont="1" applyBorder="1" applyAlignment="1">
      <alignment horizontal="right" vertical="center" shrinkToFit="1"/>
    </xf>
    <xf numFmtId="176" fontId="4" fillId="0" borderId="8" xfId="0" applyNumberFormat="1" applyFont="1" applyBorder="1" applyAlignment="1">
      <alignment horizontal="right" vertical="center" shrinkToFit="1"/>
    </xf>
    <xf numFmtId="0" fontId="4" fillId="0" borderId="17" xfId="0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right" vertical="center" shrinkToFit="1"/>
    </xf>
    <xf numFmtId="176" fontId="4" fillId="0" borderId="4" xfId="0" applyNumberFormat="1" applyFont="1" applyBorder="1" applyAlignment="1">
      <alignment horizontal="right" vertical="center" shrinkToFit="1"/>
    </xf>
    <xf numFmtId="176" fontId="4" fillId="0" borderId="2" xfId="0" applyNumberFormat="1" applyFont="1" applyBorder="1" applyAlignment="1">
      <alignment horizontal="right"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8" xfId="0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right" vertical="center" shrinkToFit="1"/>
    </xf>
    <xf numFmtId="176" fontId="4" fillId="0" borderId="21" xfId="0" applyNumberFormat="1" applyFont="1" applyBorder="1" applyAlignment="1">
      <alignment horizontal="right" vertical="center" shrinkToFit="1"/>
    </xf>
    <xf numFmtId="176" fontId="4" fillId="0" borderId="23" xfId="0" applyNumberFormat="1" applyFont="1" applyBorder="1" applyAlignment="1">
      <alignment horizontal="right" vertical="center" shrinkToFit="1"/>
    </xf>
    <xf numFmtId="176" fontId="4" fillId="0" borderId="24" xfId="0" applyNumberFormat="1" applyFont="1" applyBorder="1" applyAlignment="1">
      <alignment horizontal="right" vertical="center" shrinkToFit="1"/>
    </xf>
    <xf numFmtId="176" fontId="4" fillId="0" borderId="12" xfId="0" applyNumberFormat="1" applyFont="1" applyBorder="1" applyAlignment="1">
      <alignment horizontal="right" vertical="center" shrinkToFit="1"/>
    </xf>
    <xf numFmtId="176" fontId="4" fillId="0" borderId="13" xfId="0" applyNumberFormat="1" applyFont="1" applyBorder="1" applyAlignment="1">
      <alignment horizontal="right" vertical="center" shrinkToFit="1"/>
    </xf>
    <xf numFmtId="176" fontId="4" fillId="0" borderId="14" xfId="0" applyNumberFormat="1" applyFont="1" applyBorder="1" applyAlignment="1">
      <alignment horizontal="right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176" fontId="4" fillId="0" borderId="38" xfId="0" applyNumberFormat="1" applyFont="1" applyBorder="1" applyAlignment="1">
      <alignment horizontal="right" vertical="center" shrinkToFit="1"/>
    </xf>
    <xf numFmtId="176" fontId="4" fillId="0" borderId="39" xfId="0" applyNumberFormat="1" applyFont="1" applyBorder="1" applyAlignment="1">
      <alignment horizontal="right" vertical="center" shrinkToFit="1"/>
    </xf>
    <xf numFmtId="176" fontId="4" fillId="0" borderId="29" xfId="0" applyNumberFormat="1" applyFont="1" applyBorder="1" applyAlignment="1">
      <alignment horizontal="right" vertical="center" shrinkToFit="1"/>
    </xf>
    <xf numFmtId="176" fontId="4" fillId="0" borderId="40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6"/>
  <sheetViews>
    <sheetView tabSelected="1" workbookViewId="0">
      <selection sqref="A1:AW1"/>
    </sheetView>
  </sheetViews>
  <sheetFormatPr defaultRowHeight="28.5" customHeight="1" x14ac:dyDescent="0.3"/>
  <cols>
    <col min="1" max="1" width="13.125" style="1" customWidth="1"/>
    <col min="2" max="2" width="17.875" style="1" customWidth="1"/>
    <col min="3" max="3" width="13.25" style="1" customWidth="1"/>
    <col min="4" max="4" width="21.875" style="1" customWidth="1"/>
    <col min="5" max="5" width="18.5" style="1" customWidth="1"/>
    <col min="6" max="6" width="16.375" style="1" customWidth="1"/>
    <col min="7" max="7" width="15.75" style="1" customWidth="1"/>
    <col min="8" max="8" width="12.75" style="1" customWidth="1"/>
    <col min="9" max="9" width="18" style="1" customWidth="1"/>
    <col min="10" max="10" width="16.125" style="1" customWidth="1"/>
    <col min="11" max="11" width="13.625" style="1" customWidth="1"/>
    <col min="12" max="12" width="13.875" style="1" customWidth="1"/>
    <col min="13" max="13" width="10.125" style="1" customWidth="1"/>
    <col min="14" max="14" width="13.125" style="1" customWidth="1"/>
    <col min="15" max="15" width="12.25" style="1" customWidth="1"/>
    <col min="16" max="16" width="10" style="1" customWidth="1"/>
    <col min="17" max="17" width="14.625" style="1" customWidth="1"/>
    <col min="18" max="18" width="13" style="1" customWidth="1"/>
    <col min="19" max="19" width="10.25" style="1" customWidth="1"/>
    <col min="20" max="20" width="13.875" style="1" customWidth="1"/>
    <col min="21" max="21" width="12.375" style="1" customWidth="1"/>
    <col min="22" max="22" width="10.125" style="1" customWidth="1"/>
    <col min="23" max="23" width="11.5" style="1" customWidth="1"/>
    <col min="24" max="24" width="11" style="1" customWidth="1"/>
    <col min="25" max="25" width="8.5" style="1" customWidth="1"/>
    <col min="26" max="26" width="12.5" style="1" customWidth="1"/>
    <col min="27" max="27" width="11.25" style="1" customWidth="1"/>
    <col min="28" max="28" width="8.875" style="1" customWidth="1"/>
    <col min="29" max="29" width="10.75" style="1" customWidth="1"/>
    <col min="30" max="30" width="9.375" style="1" customWidth="1"/>
    <col min="31" max="31" width="8.5" style="1" customWidth="1"/>
    <col min="32" max="32" width="8.75" style="1" customWidth="1"/>
    <col min="33" max="33" width="8.375" style="1" customWidth="1"/>
    <col min="34" max="34" width="7.75" style="1" customWidth="1"/>
    <col min="35" max="35" width="10.25" style="1" customWidth="1"/>
    <col min="36" max="36" width="9.625" style="1" customWidth="1"/>
    <col min="37" max="37" width="8.375" style="1" customWidth="1"/>
    <col min="38" max="38" width="17" style="1" customWidth="1"/>
    <col min="39" max="39" width="15.125" style="1" customWidth="1"/>
    <col min="40" max="40" width="11.375" style="1" customWidth="1"/>
    <col min="41" max="41" width="13.5" style="1" customWidth="1"/>
    <col min="42" max="42" width="12.125" style="1" customWidth="1"/>
    <col min="43" max="43" width="9.625" style="1" customWidth="1"/>
    <col min="44" max="44" width="14.125" style="1" customWidth="1"/>
    <col min="45" max="45" width="12.75" style="1" customWidth="1"/>
    <col min="46" max="46" width="9.625" style="1" customWidth="1"/>
    <col min="47" max="47" width="12.625" style="1" customWidth="1"/>
    <col min="48" max="48" width="10.5" style="1" customWidth="1"/>
    <col min="49" max="49" width="8.875" style="1" customWidth="1"/>
    <col min="50" max="16384" width="9" style="1"/>
  </cols>
  <sheetData>
    <row r="1" spans="1:49" ht="59.25" customHeight="1" x14ac:dyDescent="0.55000000000000004">
      <c r="A1" s="43" t="s">
        <v>60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</row>
    <row r="2" spans="1:49" ht="30" customHeight="1" x14ac:dyDescent="0.3"/>
    <row r="3" spans="1:49" ht="42.75" customHeight="1" x14ac:dyDescent="0.3">
      <c r="A3" s="57" t="s">
        <v>14</v>
      </c>
      <c r="B3" s="53" t="s">
        <v>54</v>
      </c>
      <c r="C3" s="54"/>
      <c r="D3" s="55"/>
      <c r="E3" s="55"/>
      <c r="F3" s="56"/>
      <c r="G3" s="44" t="s">
        <v>3</v>
      </c>
      <c r="H3" s="45"/>
      <c r="I3" s="46"/>
      <c r="J3" s="44" t="s">
        <v>4</v>
      </c>
      <c r="K3" s="45"/>
      <c r="L3" s="46"/>
      <c r="M3" s="44" t="s">
        <v>5</v>
      </c>
      <c r="N3" s="45"/>
      <c r="O3" s="46"/>
      <c r="P3" s="37" t="s">
        <v>49</v>
      </c>
      <c r="Q3" s="38"/>
      <c r="R3" s="39"/>
      <c r="S3" s="44" t="s">
        <v>6</v>
      </c>
      <c r="T3" s="45"/>
      <c r="U3" s="46"/>
      <c r="V3" s="37" t="s">
        <v>52</v>
      </c>
      <c r="W3" s="38"/>
      <c r="X3" s="39"/>
      <c r="Y3" s="44" t="s">
        <v>55</v>
      </c>
      <c r="Z3" s="45"/>
      <c r="AA3" s="46"/>
      <c r="AB3" s="44" t="s">
        <v>7</v>
      </c>
      <c r="AC3" s="45"/>
      <c r="AD3" s="46"/>
      <c r="AE3" s="44" t="s">
        <v>8</v>
      </c>
      <c r="AF3" s="45"/>
      <c r="AG3" s="46"/>
      <c r="AH3" s="44" t="s">
        <v>9</v>
      </c>
      <c r="AI3" s="45"/>
      <c r="AJ3" s="46"/>
      <c r="AK3" s="37" t="s">
        <v>46</v>
      </c>
      <c r="AL3" s="38"/>
      <c r="AM3" s="39"/>
      <c r="AN3" s="44" t="s">
        <v>10</v>
      </c>
      <c r="AO3" s="45"/>
      <c r="AP3" s="46"/>
    </row>
    <row r="4" spans="1:49" ht="35.25" customHeight="1" x14ac:dyDescent="0.3">
      <c r="A4" s="58"/>
      <c r="B4" s="50" t="s">
        <v>19</v>
      </c>
      <c r="C4" s="52" t="s">
        <v>15</v>
      </c>
      <c r="D4" s="49"/>
      <c r="E4" s="48" t="s">
        <v>16</v>
      </c>
      <c r="F4" s="49"/>
      <c r="G4" s="47"/>
      <c r="H4" s="48"/>
      <c r="I4" s="49"/>
      <c r="J4" s="47"/>
      <c r="K4" s="48"/>
      <c r="L4" s="49"/>
      <c r="M4" s="47"/>
      <c r="N4" s="48"/>
      <c r="O4" s="49"/>
      <c r="P4" s="40"/>
      <c r="Q4" s="41"/>
      <c r="R4" s="42"/>
      <c r="S4" s="47"/>
      <c r="T4" s="48"/>
      <c r="U4" s="49"/>
      <c r="V4" s="40"/>
      <c r="W4" s="41"/>
      <c r="X4" s="42"/>
      <c r="Y4" s="47"/>
      <c r="Z4" s="48"/>
      <c r="AA4" s="49"/>
      <c r="AB4" s="47"/>
      <c r="AC4" s="48"/>
      <c r="AD4" s="49"/>
      <c r="AE4" s="47"/>
      <c r="AF4" s="48"/>
      <c r="AG4" s="49"/>
      <c r="AH4" s="47"/>
      <c r="AI4" s="48"/>
      <c r="AJ4" s="49"/>
      <c r="AK4" s="40"/>
      <c r="AL4" s="41"/>
      <c r="AM4" s="42"/>
      <c r="AN4" s="47"/>
      <c r="AO4" s="48"/>
      <c r="AP4" s="49"/>
    </row>
    <row r="5" spans="1:49" ht="30" customHeight="1" x14ac:dyDescent="0.3">
      <c r="A5" s="59"/>
      <c r="B5" s="51"/>
      <c r="C5" s="4" t="s">
        <v>2</v>
      </c>
      <c r="D5" s="31" t="s">
        <v>17</v>
      </c>
      <c r="E5" s="3" t="s">
        <v>18</v>
      </c>
      <c r="F5" s="31" t="s">
        <v>0</v>
      </c>
      <c r="G5" s="2" t="s">
        <v>59</v>
      </c>
      <c r="H5" s="4" t="s">
        <v>2</v>
      </c>
      <c r="I5" s="5" t="s">
        <v>0</v>
      </c>
      <c r="J5" s="32" t="s">
        <v>59</v>
      </c>
      <c r="K5" s="4" t="s">
        <v>2</v>
      </c>
      <c r="L5" s="31" t="s">
        <v>0</v>
      </c>
      <c r="M5" s="32" t="s">
        <v>59</v>
      </c>
      <c r="N5" s="4" t="s">
        <v>2</v>
      </c>
      <c r="O5" s="31" t="s">
        <v>0</v>
      </c>
      <c r="P5" s="32" t="s">
        <v>59</v>
      </c>
      <c r="Q5" s="4" t="s">
        <v>50</v>
      </c>
      <c r="R5" s="31" t="s">
        <v>51</v>
      </c>
      <c r="S5" s="32" t="s">
        <v>59</v>
      </c>
      <c r="T5" s="4" t="s">
        <v>2</v>
      </c>
      <c r="U5" s="31" t="s">
        <v>0</v>
      </c>
      <c r="V5" s="32" t="s">
        <v>59</v>
      </c>
      <c r="W5" s="4" t="s">
        <v>50</v>
      </c>
      <c r="X5" s="31" t="s">
        <v>51</v>
      </c>
      <c r="Y5" s="3" t="s">
        <v>56</v>
      </c>
      <c r="Z5" s="3" t="s">
        <v>57</v>
      </c>
      <c r="AA5" s="3" t="s">
        <v>58</v>
      </c>
      <c r="AB5" s="32" t="s">
        <v>59</v>
      </c>
      <c r="AC5" s="4" t="s">
        <v>2</v>
      </c>
      <c r="AD5" s="31" t="s">
        <v>0</v>
      </c>
      <c r="AE5" s="2" t="s">
        <v>59</v>
      </c>
      <c r="AF5" s="4" t="s">
        <v>2</v>
      </c>
      <c r="AG5" s="5" t="s">
        <v>0</v>
      </c>
      <c r="AH5" s="32" t="s">
        <v>59</v>
      </c>
      <c r="AI5" s="4" t="s">
        <v>2</v>
      </c>
      <c r="AJ5" s="31" t="s">
        <v>0</v>
      </c>
      <c r="AK5" s="32" t="s">
        <v>59</v>
      </c>
      <c r="AL5" s="4" t="s">
        <v>47</v>
      </c>
      <c r="AM5" s="31" t="s">
        <v>48</v>
      </c>
      <c r="AN5" s="32" t="s">
        <v>59</v>
      </c>
      <c r="AO5" s="4" t="s">
        <v>2</v>
      </c>
      <c r="AP5" s="31" t="s">
        <v>0</v>
      </c>
    </row>
    <row r="6" spans="1:49" ht="50.25" customHeight="1" x14ac:dyDescent="0.3">
      <c r="A6" s="6" t="s">
        <v>53</v>
      </c>
      <c r="B6" s="10">
        <f t="shared" ref="B6:F6" si="0">SUM(B7:B36)</f>
        <v>3324500</v>
      </c>
      <c r="C6" s="10">
        <f t="shared" si="0"/>
        <v>3212620</v>
      </c>
      <c r="D6" s="8">
        <f t="shared" si="0"/>
        <v>84880</v>
      </c>
      <c r="E6" s="7">
        <f t="shared" si="0"/>
        <v>26140</v>
      </c>
      <c r="F6" s="8">
        <f t="shared" si="0"/>
        <v>860</v>
      </c>
      <c r="G6" s="9">
        <f t="shared" ref="G6:G21" si="1">SUM(H6:I6)</f>
        <v>180000</v>
      </c>
      <c r="H6" s="11">
        <f>SUM(H7:H36)</f>
        <v>179000</v>
      </c>
      <c r="I6" s="8">
        <f>SUM(I7:I36)</f>
        <v>1000</v>
      </c>
      <c r="J6" s="9">
        <f t="shared" ref="J6:J21" si="2">SUM(K6:L6)</f>
        <v>255280</v>
      </c>
      <c r="K6" s="11">
        <f>SUM(K7:K36)</f>
        <v>243360</v>
      </c>
      <c r="L6" s="8">
        <f>SUM(L7:L36)</f>
        <v>11920</v>
      </c>
      <c r="M6" s="9">
        <f t="shared" ref="M6:M21" si="3">SUM(N6:O6)</f>
        <v>244680</v>
      </c>
      <c r="N6" s="11">
        <f>SUM(N7:N36)</f>
        <v>230640</v>
      </c>
      <c r="O6" s="8">
        <f>SUM(O7:O36)</f>
        <v>14040</v>
      </c>
      <c r="P6" s="9">
        <f t="shared" ref="P6:P36" si="4">SUM(Q6:R6)</f>
        <v>340</v>
      </c>
      <c r="Q6" s="11">
        <f>SUM(Q7:Q36)</f>
        <v>340</v>
      </c>
      <c r="R6" s="11">
        <f>SUM(R7:R36)</f>
        <v>0</v>
      </c>
      <c r="S6" s="9">
        <f t="shared" ref="S6:S21" si="5">SUM(T6:U6)</f>
        <v>47280</v>
      </c>
      <c r="T6" s="11">
        <f>SUM(T7:T36)</f>
        <v>46360</v>
      </c>
      <c r="U6" s="11">
        <f>SUM(U7:U36)</f>
        <v>920</v>
      </c>
      <c r="V6" s="9">
        <f t="shared" ref="V6:V36" si="6">SUM(W6:X6)</f>
        <v>940</v>
      </c>
      <c r="W6" s="11">
        <f>SUM(W7:W36)</f>
        <v>940</v>
      </c>
      <c r="X6" s="11">
        <f>SUM(X7:X36)</f>
        <v>0</v>
      </c>
      <c r="Y6" s="9">
        <f t="shared" ref="Y6:Y36" si="7">SUM(Z6:AA6)</f>
        <v>600</v>
      </c>
      <c r="Z6" s="11">
        <f>SUM(Z7:Z36)</f>
        <v>600</v>
      </c>
      <c r="AA6" s="11">
        <f>SUM(AA7:AA36)</f>
        <v>0</v>
      </c>
      <c r="AB6" s="9">
        <f t="shared" ref="AB6:AB21" si="8">SUM(AC6:AD6)</f>
        <v>580</v>
      </c>
      <c r="AC6" s="11">
        <f>SUM(AC7:AC36)</f>
        <v>580</v>
      </c>
      <c r="AD6" s="11">
        <f>SUM(AD7:AD36)</f>
        <v>0</v>
      </c>
      <c r="AE6" s="9">
        <f t="shared" ref="AE6:AE21" si="9">SUM(AF6:AG6)</f>
        <v>2304080</v>
      </c>
      <c r="AF6" s="11">
        <f>SUM(AF7:AF36)</f>
        <v>2253400</v>
      </c>
      <c r="AG6" s="11">
        <f>SUM(AG7:AG36)</f>
        <v>50680</v>
      </c>
      <c r="AH6" s="9">
        <f t="shared" ref="AH6:AH21" si="10">SUM(AI6:AJ6)</f>
        <v>139700</v>
      </c>
      <c r="AI6" s="11">
        <f>SUM(AI7:AI36)</f>
        <v>138320</v>
      </c>
      <c r="AJ6" s="11">
        <f>SUM(AJ7:AJ36)</f>
        <v>1380</v>
      </c>
      <c r="AK6" s="9">
        <f t="shared" ref="AK6:AK36" si="11">SUM(AL6:AM6)</f>
        <v>124020</v>
      </c>
      <c r="AL6" s="11">
        <f>SUM(AL7:AL36)</f>
        <v>119080</v>
      </c>
      <c r="AM6" s="11">
        <f>SUM(AM7:AM36)</f>
        <v>4940</v>
      </c>
      <c r="AN6" s="9">
        <f t="shared" ref="AN6:AN21" si="12">SUM(AO6:AP6)</f>
        <v>27000</v>
      </c>
      <c r="AO6" s="11">
        <f>SUM(AO7:AO36)</f>
        <v>26140</v>
      </c>
      <c r="AP6" s="8">
        <f>SUM(AP7:AP36)</f>
        <v>860</v>
      </c>
    </row>
    <row r="7" spans="1:49" ht="33" customHeight="1" x14ac:dyDescent="0.3">
      <c r="A7" s="12" t="s">
        <v>1</v>
      </c>
      <c r="B7" s="15">
        <f>SUM(C7:F7)</f>
        <v>26220</v>
      </c>
      <c r="C7" s="16">
        <f>SUM(H7,K7,N7,Q7,T7,W7,Z7,AC7,AF7,AI7,AL7)</f>
        <v>26180</v>
      </c>
      <c r="D7" s="14">
        <f>SUM(I7,L7,O7,R7,U7,X7,AA7,AD7,AG7,AJ7,AM7)</f>
        <v>0</v>
      </c>
      <c r="E7" s="15">
        <f>SUM(AO7)</f>
        <v>40</v>
      </c>
      <c r="F7" s="17">
        <f>SUM(AP7)</f>
        <v>0</v>
      </c>
      <c r="G7" s="15">
        <f t="shared" si="1"/>
        <v>180</v>
      </c>
      <c r="H7" s="16">
        <v>180</v>
      </c>
      <c r="I7" s="13"/>
      <c r="J7" s="15">
        <f t="shared" si="2"/>
        <v>120</v>
      </c>
      <c r="K7" s="16">
        <v>120</v>
      </c>
      <c r="L7" s="14"/>
      <c r="M7" s="15">
        <f t="shared" si="3"/>
        <v>1000</v>
      </c>
      <c r="N7" s="16">
        <v>1000</v>
      </c>
      <c r="O7" s="14"/>
      <c r="P7" s="15">
        <f t="shared" si="4"/>
        <v>0</v>
      </c>
      <c r="Q7" s="16"/>
      <c r="R7" s="14"/>
      <c r="S7" s="15">
        <f t="shared" si="5"/>
        <v>0</v>
      </c>
      <c r="T7" s="16"/>
      <c r="U7" s="14"/>
      <c r="V7" s="15">
        <f t="shared" si="6"/>
        <v>0</v>
      </c>
      <c r="W7" s="16"/>
      <c r="X7" s="14"/>
      <c r="Y7" s="28">
        <f t="shared" si="7"/>
        <v>0</v>
      </c>
      <c r="Z7" s="29"/>
      <c r="AA7" s="30"/>
      <c r="AB7" s="15">
        <f t="shared" si="8"/>
        <v>0</v>
      </c>
      <c r="AC7" s="16"/>
      <c r="AD7" s="14"/>
      <c r="AE7" s="15">
        <f t="shared" si="9"/>
        <v>24140</v>
      </c>
      <c r="AF7" s="16">
        <v>24140</v>
      </c>
      <c r="AG7" s="13"/>
      <c r="AH7" s="15">
        <f t="shared" si="10"/>
        <v>420</v>
      </c>
      <c r="AI7" s="16">
        <v>420</v>
      </c>
      <c r="AJ7" s="14"/>
      <c r="AK7" s="15">
        <f t="shared" si="11"/>
        <v>320</v>
      </c>
      <c r="AL7" s="16">
        <v>320</v>
      </c>
      <c r="AM7" s="14"/>
      <c r="AN7" s="15">
        <f t="shared" si="12"/>
        <v>40</v>
      </c>
      <c r="AO7" s="16">
        <v>40</v>
      </c>
      <c r="AP7" s="14"/>
    </row>
    <row r="8" spans="1:49" ht="33" customHeight="1" x14ac:dyDescent="0.3">
      <c r="A8" s="18" t="s">
        <v>11</v>
      </c>
      <c r="B8" s="21">
        <f t="shared" ref="B8:B36" si="13">SUM(C8:F8)</f>
        <v>980</v>
      </c>
      <c r="C8" s="16">
        <f t="shared" ref="C8:C36" si="14">SUM(H8,K8,N8,Q8,T8,W8,Z8,AC8,AF8,AI8,AL8)</f>
        <v>960</v>
      </c>
      <c r="D8" s="14">
        <f t="shared" ref="D8:D36" si="15">SUM(I8,L8,O8,R8,U8,X8,AA8,AD8,AG8,AJ8,AM8)</f>
        <v>0</v>
      </c>
      <c r="E8" s="15">
        <f t="shared" ref="E8:E36" si="16">SUM(AO8)</f>
        <v>20</v>
      </c>
      <c r="F8" s="17">
        <f t="shared" ref="F8:F36" si="17">SUM(AP8)</f>
        <v>0</v>
      </c>
      <c r="G8" s="21">
        <f t="shared" si="1"/>
        <v>0</v>
      </c>
      <c r="H8" s="22"/>
      <c r="I8" s="19"/>
      <c r="J8" s="21">
        <f t="shared" si="2"/>
        <v>100</v>
      </c>
      <c r="K8" s="22">
        <v>100</v>
      </c>
      <c r="L8" s="20"/>
      <c r="M8" s="21">
        <f t="shared" si="3"/>
        <v>0</v>
      </c>
      <c r="N8" s="22"/>
      <c r="O8" s="20"/>
      <c r="P8" s="21">
        <f t="shared" si="4"/>
        <v>0</v>
      </c>
      <c r="Q8" s="22"/>
      <c r="R8" s="20"/>
      <c r="S8" s="21">
        <f t="shared" si="5"/>
        <v>0</v>
      </c>
      <c r="T8" s="22"/>
      <c r="U8" s="20"/>
      <c r="V8" s="21">
        <f t="shared" si="6"/>
        <v>0</v>
      </c>
      <c r="W8" s="22"/>
      <c r="X8" s="20"/>
      <c r="Y8" s="21">
        <f t="shared" si="7"/>
        <v>0</v>
      </c>
      <c r="Z8" s="22"/>
      <c r="AA8" s="20"/>
      <c r="AB8" s="21">
        <f t="shared" si="8"/>
        <v>0</v>
      </c>
      <c r="AC8" s="22"/>
      <c r="AD8" s="20"/>
      <c r="AE8" s="21">
        <f t="shared" si="9"/>
        <v>840</v>
      </c>
      <c r="AF8" s="22">
        <v>840</v>
      </c>
      <c r="AG8" s="19"/>
      <c r="AH8" s="21">
        <f t="shared" si="10"/>
        <v>0</v>
      </c>
      <c r="AI8" s="22"/>
      <c r="AJ8" s="20"/>
      <c r="AK8" s="15">
        <f t="shared" si="11"/>
        <v>20</v>
      </c>
      <c r="AL8" s="22">
        <v>20</v>
      </c>
      <c r="AM8" s="20"/>
      <c r="AN8" s="21">
        <f t="shared" si="12"/>
        <v>20</v>
      </c>
      <c r="AO8" s="22">
        <v>20</v>
      </c>
      <c r="AP8" s="20"/>
    </row>
    <row r="9" spans="1:49" ht="33" customHeight="1" x14ac:dyDescent="0.3">
      <c r="A9" s="18" t="s">
        <v>20</v>
      </c>
      <c r="B9" s="21">
        <f t="shared" si="13"/>
        <v>13360</v>
      </c>
      <c r="C9" s="16">
        <f t="shared" si="14"/>
        <v>11080</v>
      </c>
      <c r="D9" s="14">
        <f t="shared" si="15"/>
        <v>1560</v>
      </c>
      <c r="E9" s="15">
        <f t="shared" si="16"/>
        <v>720</v>
      </c>
      <c r="F9" s="17">
        <f t="shared" si="17"/>
        <v>0</v>
      </c>
      <c r="G9" s="21">
        <f t="shared" si="1"/>
        <v>20</v>
      </c>
      <c r="H9" s="22">
        <v>20</v>
      </c>
      <c r="I9" s="19"/>
      <c r="J9" s="21">
        <f t="shared" si="2"/>
        <v>220</v>
      </c>
      <c r="K9" s="22">
        <v>220</v>
      </c>
      <c r="L9" s="20"/>
      <c r="M9" s="21">
        <f t="shared" si="3"/>
        <v>10060</v>
      </c>
      <c r="N9" s="22">
        <v>8500</v>
      </c>
      <c r="O9" s="20">
        <v>1560</v>
      </c>
      <c r="P9" s="21">
        <f t="shared" si="4"/>
        <v>0</v>
      </c>
      <c r="Q9" s="22"/>
      <c r="R9" s="20"/>
      <c r="S9" s="21">
        <f t="shared" si="5"/>
        <v>0</v>
      </c>
      <c r="T9" s="22"/>
      <c r="U9" s="20"/>
      <c r="V9" s="21">
        <f t="shared" si="6"/>
        <v>0</v>
      </c>
      <c r="W9" s="22"/>
      <c r="X9" s="20"/>
      <c r="Y9" s="21">
        <f t="shared" si="7"/>
        <v>0</v>
      </c>
      <c r="Z9" s="22"/>
      <c r="AA9" s="20"/>
      <c r="AB9" s="21">
        <f t="shared" si="8"/>
        <v>0</v>
      </c>
      <c r="AC9" s="22"/>
      <c r="AD9" s="20"/>
      <c r="AE9" s="21">
        <f t="shared" si="9"/>
        <v>620</v>
      </c>
      <c r="AF9" s="22">
        <v>620</v>
      </c>
      <c r="AG9" s="19"/>
      <c r="AH9" s="21">
        <f t="shared" si="10"/>
        <v>760</v>
      </c>
      <c r="AI9" s="22">
        <v>760</v>
      </c>
      <c r="AJ9" s="20"/>
      <c r="AK9" s="15">
        <f t="shared" si="11"/>
        <v>960</v>
      </c>
      <c r="AL9" s="22">
        <v>960</v>
      </c>
      <c r="AM9" s="20"/>
      <c r="AN9" s="21">
        <f t="shared" si="12"/>
        <v>720</v>
      </c>
      <c r="AO9" s="22">
        <v>720</v>
      </c>
      <c r="AP9" s="20"/>
    </row>
    <row r="10" spans="1:49" ht="33" customHeight="1" x14ac:dyDescent="0.3">
      <c r="A10" s="18" t="s">
        <v>21</v>
      </c>
      <c r="B10" s="21">
        <f t="shared" si="13"/>
        <v>175260</v>
      </c>
      <c r="C10" s="16">
        <f t="shared" si="14"/>
        <v>172720</v>
      </c>
      <c r="D10" s="14">
        <f t="shared" si="15"/>
        <v>1060</v>
      </c>
      <c r="E10" s="15">
        <f t="shared" si="16"/>
        <v>1480</v>
      </c>
      <c r="F10" s="17">
        <f t="shared" si="17"/>
        <v>0</v>
      </c>
      <c r="G10" s="21">
        <f t="shared" si="1"/>
        <v>9700</v>
      </c>
      <c r="H10" s="22">
        <v>9700</v>
      </c>
      <c r="I10" s="19"/>
      <c r="J10" s="21">
        <f t="shared" si="2"/>
        <v>3540</v>
      </c>
      <c r="K10" s="22">
        <v>3540</v>
      </c>
      <c r="L10" s="20"/>
      <c r="M10" s="21">
        <f t="shared" si="3"/>
        <v>13560</v>
      </c>
      <c r="N10" s="22">
        <v>13560</v>
      </c>
      <c r="O10" s="20"/>
      <c r="P10" s="21">
        <f t="shared" si="4"/>
        <v>0</v>
      </c>
      <c r="Q10" s="22"/>
      <c r="R10" s="20"/>
      <c r="S10" s="21">
        <f t="shared" si="5"/>
        <v>100</v>
      </c>
      <c r="T10" s="22">
        <v>100</v>
      </c>
      <c r="U10" s="20"/>
      <c r="V10" s="21">
        <f t="shared" si="6"/>
        <v>0</v>
      </c>
      <c r="W10" s="22"/>
      <c r="X10" s="20"/>
      <c r="Y10" s="21">
        <f t="shared" si="7"/>
        <v>600</v>
      </c>
      <c r="Z10" s="22">
        <v>600</v>
      </c>
      <c r="AA10" s="20"/>
      <c r="AB10" s="21">
        <f t="shared" si="8"/>
        <v>80</v>
      </c>
      <c r="AC10" s="22">
        <v>80</v>
      </c>
      <c r="AD10" s="20"/>
      <c r="AE10" s="21">
        <f t="shared" si="9"/>
        <v>126980</v>
      </c>
      <c r="AF10" s="22">
        <v>125920</v>
      </c>
      <c r="AG10" s="19">
        <v>1060</v>
      </c>
      <c r="AH10" s="21">
        <f t="shared" si="10"/>
        <v>12900</v>
      </c>
      <c r="AI10" s="22">
        <v>12900</v>
      </c>
      <c r="AJ10" s="20"/>
      <c r="AK10" s="15">
        <f t="shared" si="11"/>
        <v>6320</v>
      </c>
      <c r="AL10" s="22">
        <v>6320</v>
      </c>
      <c r="AM10" s="20"/>
      <c r="AN10" s="21">
        <f t="shared" si="12"/>
        <v>1480</v>
      </c>
      <c r="AO10" s="22">
        <v>1480</v>
      </c>
      <c r="AP10" s="20"/>
    </row>
    <row r="11" spans="1:49" ht="33" customHeight="1" x14ac:dyDescent="0.3">
      <c r="A11" s="18" t="s">
        <v>22</v>
      </c>
      <c r="B11" s="21">
        <f t="shared" si="13"/>
        <v>44180</v>
      </c>
      <c r="C11" s="16">
        <f t="shared" si="14"/>
        <v>43980</v>
      </c>
      <c r="D11" s="14">
        <f t="shared" si="15"/>
        <v>0</v>
      </c>
      <c r="E11" s="15">
        <f t="shared" si="16"/>
        <v>200</v>
      </c>
      <c r="F11" s="17">
        <f t="shared" si="17"/>
        <v>0</v>
      </c>
      <c r="G11" s="21">
        <f t="shared" si="1"/>
        <v>40</v>
      </c>
      <c r="H11" s="22">
        <v>40</v>
      </c>
      <c r="I11" s="19"/>
      <c r="J11" s="21">
        <f t="shared" si="2"/>
        <v>0</v>
      </c>
      <c r="K11" s="22"/>
      <c r="L11" s="20"/>
      <c r="M11" s="21">
        <f t="shared" si="3"/>
        <v>16420</v>
      </c>
      <c r="N11" s="22">
        <v>16420</v>
      </c>
      <c r="O11" s="20"/>
      <c r="P11" s="21">
        <f t="shared" si="4"/>
        <v>0</v>
      </c>
      <c r="Q11" s="22"/>
      <c r="R11" s="20"/>
      <c r="S11" s="21">
        <f t="shared" si="5"/>
        <v>0</v>
      </c>
      <c r="T11" s="22"/>
      <c r="U11" s="20"/>
      <c r="V11" s="21">
        <f t="shared" si="6"/>
        <v>0</v>
      </c>
      <c r="W11" s="22"/>
      <c r="X11" s="20"/>
      <c r="Y11" s="21">
        <f t="shared" si="7"/>
        <v>0</v>
      </c>
      <c r="Z11" s="22"/>
      <c r="AA11" s="20"/>
      <c r="AB11" s="21">
        <f t="shared" si="8"/>
        <v>0</v>
      </c>
      <c r="AC11" s="22"/>
      <c r="AD11" s="20"/>
      <c r="AE11" s="21">
        <f t="shared" si="9"/>
        <v>22220</v>
      </c>
      <c r="AF11" s="22">
        <v>22220</v>
      </c>
      <c r="AG11" s="19"/>
      <c r="AH11" s="21">
        <f t="shared" si="10"/>
        <v>2000</v>
      </c>
      <c r="AI11" s="22">
        <v>2000</v>
      </c>
      <c r="AJ11" s="20"/>
      <c r="AK11" s="15">
        <f t="shared" si="11"/>
        <v>3300</v>
      </c>
      <c r="AL11" s="22">
        <v>3300</v>
      </c>
      <c r="AM11" s="20"/>
      <c r="AN11" s="21">
        <f t="shared" si="12"/>
        <v>200</v>
      </c>
      <c r="AO11" s="22">
        <v>200</v>
      </c>
      <c r="AP11" s="20"/>
    </row>
    <row r="12" spans="1:49" ht="33" customHeight="1" x14ac:dyDescent="0.3">
      <c r="A12" s="18" t="s">
        <v>23</v>
      </c>
      <c r="B12" s="21">
        <f t="shared" si="13"/>
        <v>100</v>
      </c>
      <c r="C12" s="16">
        <f t="shared" si="14"/>
        <v>100</v>
      </c>
      <c r="D12" s="14">
        <f t="shared" si="15"/>
        <v>0</v>
      </c>
      <c r="E12" s="15">
        <f t="shared" si="16"/>
        <v>0</v>
      </c>
      <c r="F12" s="17">
        <f t="shared" si="17"/>
        <v>0</v>
      </c>
      <c r="G12" s="21">
        <f t="shared" si="1"/>
        <v>20</v>
      </c>
      <c r="H12" s="22">
        <v>20</v>
      </c>
      <c r="I12" s="19"/>
      <c r="J12" s="21">
        <f t="shared" si="2"/>
        <v>0</v>
      </c>
      <c r="K12" s="22"/>
      <c r="L12" s="20"/>
      <c r="M12" s="21">
        <f t="shared" si="3"/>
        <v>0</v>
      </c>
      <c r="N12" s="22"/>
      <c r="O12" s="20"/>
      <c r="P12" s="21">
        <f t="shared" si="4"/>
        <v>0</v>
      </c>
      <c r="Q12" s="22"/>
      <c r="R12" s="20"/>
      <c r="S12" s="21">
        <f t="shared" si="5"/>
        <v>0</v>
      </c>
      <c r="T12" s="22"/>
      <c r="U12" s="20"/>
      <c r="V12" s="21">
        <f t="shared" si="6"/>
        <v>0</v>
      </c>
      <c r="W12" s="22"/>
      <c r="X12" s="20"/>
      <c r="Y12" s="21">
        <f t="shared" si="7"/>
        <v>0</v>
      </c>
      <c r="Z12" s="22"/>
      <c r="AA12" s="20"/>
      <c r="AB12" s="21">
        <f t="shared" si="8"/>
        <v>0</v>
      </c>
      <c r="AC12" s="22"/>
      <c r="AD12" s="20"/>
      <c r="AE12" s="21">
        <f t="shared" si="9"/>
        <v>80</v>
      </c>
      <c r="AF12" s="22">
        <v>80</v>
      </c>
      <c r="AG12" s="19"/>
      <c r="AH12" s="21">
        <f t="shared" si="10"/>
        <v>0</v>
      </c>
      <c r="AI12" s="22"/>
      <c r="AJ12" s="20"/>
      <c r="AK12" s="15">
        <f t="shared" si="11"/>
        <v>0</v>
      </c>
      <c r="AL12" s="22"/>
      <c r="AM12" s="20"/>
      <c r="AN12" s="21">
        <f t="shared" si="12"/>
        <v>0</v>
      </c>
      <c r="AO12" s="22"/>
      <c r="AP12" s="20"/>
    </row>
    <row r="13" spans="1:49" ht="33" customHeight="1" x14ac:dyDescent="0.3">
      <c r="A13" s="18" t="s">
        <v>12</v>
      </c>
      <c r="B13" s="21">
        <f t="shared" si="13"/>
        <v>397640</v>
      </c>
      <c r="C13" s="16">
        <f t="shared" si="14"/>
        <v>387820</v>
      </c>
      <c r="D13" s="14">
        <f t="shared" si="15"/>
        <v>8720</v>
      </c>
      <c r="E13" s="15">
        <f t="shared" si="16"/>
        <v>1100</v>
      </c>
      <c r="F13" s="17">
        <f t="shared" si="17"/>
        <v>0</v>
      </c>
      <c r="G13" s="21">
        <f t="shared" si="1"/>
        <v>71760</v>
      </c>
      <c r="H13" s="22">
        <v>71320</v>
      </c>
      <c r="I13" s="19">
        <v>440</v>
      </c>
      <c r="J13" s="21">
        <f t="shared" si="2"/>
        <v>0</v>
      </c>
      <c r="K13" s="22"/>
      <c r="L13" s="20"/>
      <c r="M13" s="21">
        <f t="shared" si="3"/>
        <v>60940</v>
      </c>
      <c r="N13" s="22">
        <v>58900</v>
      </c>
      <c r="O13" s="20">
        <v>2040</v>
      </c>
      <c r="P13" s="21">
        <f t="shared" si="4"/>
        <v>80</v>
      </c>
      <c r="Q13" s="22">
        <v>80</v>
      </c>
      <c r="R13" s="20"/>
      <c r="S13" s="21">
        <f t="shared" si="5"/>
        <v>200</v>
      </c>
      <c r="T13" s="22">
        <v>200</v>
      </c>
      <c r="U13" s="20"/>
      <c r="V13" s="21">
        <f t="shared" si="6"/>
        <v>0</v>
      </c>
      <c r="W13" s="22"/>
      <c r="X13" s="20"/>
      <c r="Y13" s="21">
        <f t="shared" si="7"/>
        <v>0</v>
      </c>
      <c r="Z13" s="22"/>
      <c r="AA13" s="20"/>
      <c r="AB13" s="21">
        <f t="shared" si="8"/>
        <v>0</v>
      </c>
      <c r="AC13" s="22"/>
      <c r="AD13" s="20"/>
      <c r="AE13" s="21">
        <f t="shared" si="9"/>
        <v>249000</v>
      </c>
      <c r="AF13" s="22">
        <v>242780</v>
      </c>
      <c r="AG13" s="19">
        <v>6220</v>
      </c>
      <c r="AH13" s="21">
        <f t="shared" si="10"/>
        <v>5540</v>
      </c>
      <c r="AI13" s="22">
        <v>5520</v>
      </c>
      <c r="AJ13" s="20">
        <v>20</v>
      </c>
      <c r="AK13" s="15">
        <f t="shared" si="11"/>
        <v>9020</v>
      </c>
      <c r="AL13" s="22">
        <v>9020</v>
      </c>
      <c r="AM13" s="20"/>
      <c r="AN13" s="21">
        <f t="shared" si="12"/>
        <v>1100</v>
      </c>
      <c r="AO13" s="22">
        <v>1100</v>
      </c>
      <c r="AP13" s="20"/>
    </row>
    <row r="14" spans="1:49" ht="33" customHeight="1" x14ac:dyDescent="0.3">
      <c r="A14" s="18" t="s">
        <v>24</v>
      </c>
      <c r="B14" s="21">
        <f t="shared" si="13"/>
        <v>38760</v>
      </c>
      <c r="C14" s="16">
        <f t="shared" si="14"/>
        <v>38100</v>
      </c>
      <c r="D14" s="14">
        <f t="shared" si="15"/>
        <v>360</v>
      </c>
      <c r="E14" s="15">
        <f t="shared" si="16"/>
        <v>300</v>
      </c>
      <c r="F14" s="17">
        <f t="shared" si="17"/>
        <v>0</v>
      </c>
      <c r="G14" s="21">
        <f t="shared" si="1"/>
        <v>40</v>
      </c>
      <c r="H14" s="22">
        <v>40</v>
      </c>
      <c r="I14" s="19"/>
      <c r="J14" s="21">
        <f t="shared" si="2"/>
        <v>800</v>
      </c>
      <c r="K14" s="22">
        <v>800</v>
      </c>
      <c r="L14" s="20"/>
      <c r="M14" s="21">
        <f t="shared" si="3"/>
        <v>4620</v>
      </c>
      <c r="N14" s="22">
        <v>4320</v>
      </c>
      <c r="O14" s="20">
        <v>300</v>
      </c>
      <c r="P14" s="21">
        <f t="shared" si="4"/>
        <v>0</v>
      </c>
      <c r="Q14" s="22"/>
      <c r="R14" s="20"/>
      <c r="S14" s="21">
        <f t="shared" si="5"/>
        <v>0</v>
      </c>
      <c r="T14" s="22"/>
      <c r="U14" s="20"/>
      <c r="V14" s="21">
        <f t="shared" si="6"/>
        <v>0</v>
      </c>
      <c r="W14" s="22"/>
      <c r="X14" s="20"/>
      <c r="Y14" s="21">
        <f t="shared" si="7"/>
        <v>0</v>
      </c>
      <c r="Z14" s="22"/>
      <c r="AA14" s="20"/>
      <c r="AB14" s="21">
        <f t="shared" si="8"/>
        <v>0</v>
      </c>
      <c r="AC14" s="22"/>
      <c r="AD14" s="20"/>
      <c r="AE14" s="21">
        <f t="shared" si="9"/>
        <v>28700</v>
      </c>
      <c r="AF14" s="22">
        <v>28700</v>
      </c>
      <c r="AG14" s="19"/>
      <c r="AH14" s="21">
        <f t="shared" si="10"/>
        <v>3620</v>
      </c>
      <c r="AI14" s="22">
        <v>3560</v>
      </c>
      <c r="AJ14" s="20">
        <v>60</v>
      </c>
      <c r="AK14" s="15">
        <f t="shared" si="11"/>
        <v>680</v>
      </c>
      <c r="AL14" s="22">
        <v>680</v>
      </c>
      <c r="AM14" s="20"/>
      <c r="AN14" s="21">
        <f t="shared" si="12"/>
        <v>300</v>
      </c>
      <c r="AO14" s="22">
        <v>300</v>
      </c>
      <c r="AP14" s="20"/>
    </row>
    <row r="15" spans="1:49" ht="33" customHeight="1" x14ac:dyDescent="0.3">
      <c r="A15" s="18" t="s">
        <v>25</v>
      </c>
      <c r="B15" s="21">
        <f t="shared" si="13"/>
        <v>489660</v>
      </c>
      <c r="C15" s="16">
        <f t="shared" si="14"/>
        <v>477680</v>
      </c>
      <c r="D15" s="14">
        <f t="shared" si="15"/>
        <v>7580</v>
      </c>
      <c r="E15" s="15">
        <f t="shared" si="16"/>
        <v>4360</v>
      </c>
      <c r="F15" s="17">
        <f t="shared" si="17"/>
        <v>40</v>
      </c>
      <c r="G15" s="21">
        <f t="shared" si="1"/>
        <v>34420</v>
      </c>
      <c r="H15" s="22">
        <v>34420</v>
      </c>
      <c r="I15" s="19"/>
      <c r="J15" s="21">
        <f t="shared" si="2"/>
        <v>1760</v>
      </c>
      <c r="K15" s="22">
        <v>1760</v>
      </c>
      <c r="L15" s="20"/>
      <c r="M15" s="21">
        <f t="shared" si="3"/>
        <v>29600</v>
      </c>
      <c r="N15" s="22">
        <v>29580</v>
      </c>
      <c r="O15" s="20">
        <v>20</v>
      </c>
      <c r="P15" s="21">
        <f t="shared" si="4"/>
        <v>0</v>
      </c>
      <c r="Q15" s="22"/>
      <c r="R15" s="20"/>
      <c r="S15" s="21">
        <f t="shared" si="5"/>
        <v>300</v>
      </c>
      <c r="T15" s="22">
        <v>300</v>
      </c>
      <c r="U15" s="20"/>
      <c r="V15" s="21">
        <f t="shared" si="6"/>
        <v>0</v>
      </c>
      <c r="W15" s="22"/>
      <c r="X15" s="20"/>
      <c r="Y15" s="21">
        <f t="shared" si="7"/>
        <v>0</v>
      </c>
      <c r="Z15" s="22"/>
      <c r="AA15" s="20"/>
      <c r="AB15" s="21">
        <f t="shared" si="8"/>
        <v>500</v>
      </c>
      <c r="AC15" s="22">
        <v>500</v>
      </c>
      <c r="AD15" s="20"/>
      <c r="AE15" s="21">
        <f t="shared" si="9"/>
        <v>349980</v>
      </c>
      <c r="AF15" s="22">
        <v>342420</v>
      </c>
      <c r="AG15" s="19">
        <v>7560</v>
      </c>
      <c r="AH15" s="21">
        <f t="shared" si="10"/>
        <v>29760</v>
      </c>
      <c r="AI15" s="22">
        <v>29760</v>
      </c>
      <c r="AJ15" s="20"/>
      <c r="AK15" s="15">
        <f t="shared" si="11"/>
        <v>38940</v>
      </c>
      <c r="AL15" s="22">
        <v>38940</v>
      </c>
      <c r="AM15" s="20"/>
      <c r="AN15" s="21">
        <f t="shared" si="12"/>
        <v>4400</v>
      </c>
      <c r="AO15" s="22">
        <v>4360</v>
      </c>
      <c r="AP15" s="20">
        <v>40</v>
      </c>
    </row>
    <row r="16" spans="1:49" ht="33" customHeight="1" x14ac:dyDescent="0.3">
      <c r="A16" s="18" t="s">
        <v>26</v>
      </c>
      <c r="B16" s="21">
        <f t="shared" si="13"/>
        <v>2780</v>
      </c>
      <c r="C16" s="16">
        <f t="shared" si="14"/>
        <v>2780</v>
      </c>
      <c r="D16" s="14">
        <f t="shared" si="15"/>
        <v>0</v>
      </c>
      <c r="E16" s="15">
        <f t="shared" si="16"/>
        <v>0</v>
      </c>
      <c r="F16" s="17">
        <f t="shared" si="17"/>
        <v>0</v>
      </c>
      <c r="G16" s="21">
        <f t="shared" si="1"/>
        <v>0</v>
      </c>
      <c r="H16" s="22"/>
      <c r="I16" s="19"/>
      <c r="J16" s="21">
        <f t="shared" si="2"/>
        <v>0</v>
      </c>
      <c r="K16" s="22"/>
      <c r="L16" s="20"/>
      <c r="M16" s="21">
        <f t="shared" si="3"/>
        <v>0</v>
      </c>
      <c r="N16" s="22"/>
      <c r="O16" s="20"/>
      <c r="P16" s="21">
        <f t="shared" si="4"/>
        <v>0</v>
      </c>
      <c r="Q16" s="22"/>
      <c r="R16" s="20"/>
      <c r="S16" s="21">
        <f t="shared" si="5"/>
        <v>0</v>
      </c>
      <c r="T16" s="22"/>
      <c r="U16" s="20"/>
      <c r="V16" s="21">
        <f t="shared" si="6"/>
        <v>0</v>
      </c>
      <c r="W16" s="22"/>
      <c r="X16" s="20"/>
      <c r="Y16" s="21">
        <f t="shared" si="7"/>
        <v>0</v>
      </c>
      <c r="Z16" s="22"/>
      <c r="AA16" s="20"/>
      <c r="AB16" s="21">
        <f t="shared" si="8"/>
        <v>0</v>
      </c>
      <c r="AC16" s="22"/>
      <c r="AD16" s="20"/>
      <c r="AE16" s="21">
        <f t="shared" si="9"/>
        <v>2780</v>
      </c>
      <c r="AF16" s="22">
        <v>2780</v>
      </c>
      <c r="AG16" s="19"/>
      <c r="AH16" s="21">
        <f t="shared" si="10"/>
        <v>0</v>
      </c>
      <c r="AI16" s="22"/>
      <c r="AJ16" s="20"/>
      <c r="AK16" s="15">
        <f t="shared" si="11"/>
        <v>0</v>
      </c>
      <c r="AL16" s="22"/>
      <c r="AM16" s="20"/>
      <c r="AN16" s="21">
        <f t="shared" si="12"/>
        <v>0</v>
      </c>
      <c r="AO16" s="22"/>
      <c r="AP16" s="20"/>
    </row>
    <row r="17" spans="1:42" ht="33" customHeight="1" x14ac:dyDescent="0.3">
      <c r="A17" s="18" t="s">
        <v>27</v>
      </c>
      <c r="B17" s="21">
        <f t="shared" si="13"/>
        <v>2760</v>
      </c>
      <c r="C17" s="16">
        <f t="shared" si="14"/>
        <v>2660</v>
      </c>
      <c r="D17" s="14">
        <f t="shared" si="15"/>
        <v>0</v>
      </c>
      <c r="E17" s="15">
        <f t="shared" si="16"/>
        <v>100</v>
      </c>
      <c r="F17" s="17">
        <f t="shared" si="17"/>
        <v>0</v>
      </c>
      <c r="G17" s="21">
        <f t="shared" si="1"/>
        <v>40</v>
      </c>
      <c r="H17" s="22">
        <v>40</v>
      </c>
      <c r="I17" s="19"/>
      <c r="J17" s="21">
        <f t="shared" si="2"/>
        <v>60</v>
      </c>
      <c r="K17" s="22">
        <v>60</v>
      </c>
      <c r="L17" s="20"/>
      <c r="M17" s="21">
        <f t="shared" si="3"/>
        <v>0</v>
      </c>
      <c r="N17" s="22"/>
      <c r="O17" s="20"/>
      <c r="P17" s="21">
        <f t="shared" si="4"/>
        <v>0</v>
      </c>
      <c r="Q17" s="22"/>
      <c r="R17" s="20"/>
      <c r="S17" s="21">
        <f t="shared" si="5"/>
        <v>0</v>
      </c>
      <c r="T17" s="22"/>
      <c r="U17" s="20"/>
      <c r="V17" s="21">
        <f t="shared" si="6"/>
        <v>0</v>
      </c>
      <c r="W17" s="22"/>
      <c r="X17" s="20"/>
      <c r="Y17" s="21">
        <f t="shared" si="7"/>
        <v>0</v>
      </c>
      <c r="Z17" s="22"/>
      <c r="AA17" s="20"/>
      <c r="AB17" s="21">
        <f t="shared" si="8"/>
        <v>0</v>
      </c>
      <c r="AC17" s="22"/>
      <c r="AD17" s="20"/>
      <c r="AE17" s="21">
        <f t="shared" si="9"/>
        <v>2340</v>
      </c>
      <c r="AF17" s="22">
        <v>2340</v>
      </c>
      <c r="AG17" s="19"/>
      <c r="AH17" s="21">
        <f t="shared" si="10"/>
        <v>60</v>
      </c>
      <c r="AI17" s="22">
        <v>60</v>
      </c>
      <c r="AJ17" s="20"/>
      <c r="AK17" s="15">
        <f t="shared" si="11"/>
        <v>160</v>
      </c>
      <c r="AL17" s="22">
        <v>160</v>
      </c>
      <c r="AM17" s="20"/>
      <c r="AN17" s="21">
        <f t="shared" si="12"/>
        <v>100</v>
      </c>
      <c r="AO17" s="22">
        <v>100</v>
      </c>
      <c r="AP17" s="20"/>
    </row>
    <row r="18" spans="1:42" ht="33" customHeight="1" x14ac:dyDescent="0.3">
      <c r="A18" s="18" t="s">
        <v>28</v>
      </c>
      <c r="B18" s="21">
        <f t="shared" si="13"/>
        <v>32500</v>
      </c>
      <c r="C18" s="16">
        <f t="shared" si="14"/>
        <v>25520</v>
      </c>
      <c r="D18" s="14">
        <f t="shared" si="15"/>
        <v>6180</v>
      </c>
      <c r="E18" s="15">
        <f t="shared" si="16"/>
        <v>760</v>
      </c>
      <c r="F18" s="17">
        <f t="shared" si="17"/>
        <v>40</v>
      </c>
      <c r="G18" s="21">
        <f t="shared" si="1"/>
        <v>620</v>
      </c>
      <c r="H18" s="22">
        <v>520</v>
      </c>
      <c r="I18" s="19">
        <v>100</v>
      </c>
      <c r="J18" s="21">
        <f t="shared" si="2"/>
        <v>1160</v>
      </c>
      <c r="K18" s="22">
        <v>1140</v>
      </c>
      <c r="L18" s="20">
        <v>20</v>
      </c>
      <c r="M18" s="21">
        <f t="shared" si="3"/>
        <v>7760</v>
      </c>
      <c r="N18" s="22">
        <v>3580</v>
      </c>
      <c r="O18" s="20">
        <v>4180</v>
      </c>
      <c r="P18" s="21">
        <f t="shared" si="4"/>
        <v>0</v>
      </c>
      <c r="Q18" s="22"/>
      <c r="R18" s="20"/>
      <c r="S18" s="21">
        <f t="shared" si="5"/>
        <v>60</v>
      </c>
      <c r="T18" s="22">
        <v>60</v>
      </c>
      <c r="U18" s="20"/>
      <c r="V18" s="21">
        <f t="shared" si="6"/>
        <v>0</v>
      </c>
      <c r="W18" s="22"/>
      <c r="X18" s="20"/>
      <c r="Y18" s="21">
        <f t="shared" si="7"/>
        <v>0</v>
      </c>
      <c r="Z18" s="22"/>
      <c r="AA18" s="20"/>
      <c r="AB18" s="21">
        <f t="shared" si="8"/>
        <v>0</v>
      </c>
      <c r="AC18" s="22"/>
      <c r="AD18" s="20"/>
      <c r="AE18" s="21">
        <f t="shared" si="9"/>
        <v>21560</v>
      </c>
      <c r="AF18" s="22">
        <v>19920</v>
      </c>
      <c r="AG18" s="19">
        <v>1640</v>
      </c>
      <c r="AH18" s="21">
        <f t="shared" si="10"/>
        <v>240</v>
      </c>
      <c r="AI18" s="22">
        <v>200</v>
      </c>
      <c r="AJ18" s="20">
        <v>40</v>
      </c>
      <c r="AK18" s="15">
        <f t="shared" si="11"/>
        <v>300</v>
      </c>
      <c r="AL18" s="22">
        <v>100</v>
      </c>
      <c r="AM18" s="20">
        <v>200</v>
      </c>
      <c r="AN18" s="21">
        <f t="shared" si="12"/>
        <v>800</v>
      </c>
      <c r="AO18" s="22">
        <v>760</v>
      </c>
      <c r="AP18" s="20">
        <v>40</v>
      </c>
    </row>
    <row r="19" spans="1:42" ht="33" customHeight="1" x14ac:dyDescent="0.3">
      <c r="A19" s="18" t="s">
        <v>29</v>
      </c>
      <c r="B19" s="21">
        <f t="shared" si="13"/>
        <v>161580</v>
      </c>
      <c r="C19" s="16">
        <f t="shared" si="14"/>
        <v>158580</v>
      </c>
      <c r="D19" s="14">
        <f t="shared" si="15"/>
        <v>0</v>
      </c>
      <c r="E19" s="15">
        <f t="shared" si="16"/>
        <v>3000</v>
      </c>
      <c r="F19" s="17">
        <f t="shared" si="17"/>
        <v>0</v>
      </c>
      <c r="G19" s="21">
        <f t="shared" si="1"/>
        <v>21580</v>
      </c>
      <c r="H19" s="22">
        <v>21580</v>
      </c>
      <c r="I19" s="19"/>
      <c r="J19" s="21">
        <f t="shared" si="2"/>
        <v>40</v>
      </c>
      <c r="K19" s="22">
        <v>40</v>
      </c>
      <c r="L19" s="20"/>
      <c r="M19" s="21">
        <f t="shared" si="3"/>
        <v>3100</v>
      </c>
      <c r="N19" s="22">
        <v>3100</v>
      </c>
      <c r="O19" s="20"/>
      <c r="P19" s="21">
        <f t="shared" si="4"/>
        <v>0</v>
      </c>
      <c r="Q19" s="22"/>
      <c r="R19" s="20"/>
      <c r="S19" s="21">
        <f t="shared" si="5"/>
        <v>0</v>
      </c>
      <c r="T19" s="22"/>
      <c r="U19" s="20"/>
      <c r="V19" s="21">
        <f t="shared" si="6"/>
        <v>0</v>
      </c>
      <c r="W19" s="22"/>
      <c r="X19" s="20"/>
      <c r="Y19" s="21">
        <f t="shared" si="7"/>
        <v>0</v>
      </c>
      <c r="Z19" s="22"/>
      <c r="AA19" s="20"/>
      <c r="AB19" s="21">
        <f t="shared" si="8"/>
        <v>0</v>
      </c>
      <c r="AC19" s="22"/>
      <c r="AD19" s="20"/>
      <c r="AE19" s="21">
        <f t="shared" si="9"/>
        <v>110380</v>
      </c>
      <c r="AF19" s="22">
        <v>110380</v>
      </c>
      <c r="AG19" s="19"/>
      <c r="AH19" s="21">
        <f t="shared" si="10"/>
        <v>2480</v>
      </c>
      <c r="AI19" s="22">
        <v>2480</v>
      </c>
      <c r="AJ19" s="20"/>
      <c r="AK19" s="15">
        <f t="shared" si="11"/>
        <v>21000</v>
      </c>
      <c r="AL19" s="22">
        <v>21000</v>
      </c>
      <c r="AM19" s="20"/>
      <c r="AN19" s="21">
        <f t="shared" si="12"/>
        <v>3000</v>
      </c>
      <c r="AO19" s="22">
        <v>3000</v>
      </c>
      <c r="AP19" s="20"/>
    </row>
    <row r="20" spans="1:42" ht="33" customHeight="1" x14ac:dyDescent="0.3">
      <c r="A20" s="18" t="s">
        <v>30</v>
      </c>
      <c r="B20" s="21">
        <f t="shared" si="13"/>
        <v>382080</v>
      </c>
      <c r="C20" s="16">
        <f t="shared" si="14"/>
        <v>380440</v>
      </c>
      <c r="D20" s="14">
        <f t="shared" si="15"/>
        <v>1000</v>
      </c>
      <c r="E20" s="15">
        <f t="shared" si="16"/>
        <v>640</v>
      </c>
      <c r="F20" s="17">
        <f t="shared" si="17"/>
        <v>0</v>
      </c>
      <c r="G20" s="21">
        <f t="shared" si="1"/>
        <v>6440</v>
      </c>
      <c r="H20" s="22">
        <v>6440</v>
      </c>
      <c r="I20" s="19"/>
      <c r="J20" s="21">
        <f t="shared" si="2"/>
        <v>180</v>
      </c>
      <c r="K20" s="22">
        <v>180</v>
      </c>
      <c r="L20" s="20"/>
      <c r="M20" s="21">
        <f t="shared" si="3"/>
        <v>3080</v>
      </c>
      <c r="N20" s="22">
        <v>3080</v>
      </c>
      <c r="O20" s="20"/>
      <c r="P20" s="21">
        <f t="shared" si="4"/>
        <v>0</v>
      </c>
      <c r="Q20" s="22"/>
      <c r="R20" s="20"/>
      <c r="S20" s="21">
        <f t="shared" si="5"/>
        <v>140</v>
      </c>
      <c r="T20" s="22">
        <v>140</v>
      </c>
      <c r="U20" s="20"/>
      <c r="V20" s="21">
        <f t="shared" si="6"/>
        <v>200</v>
      </c>
      <c r="W20" s="22">
        <v>200</v>
      </c>
      <c r="X20" s="20"/>
      <c r="Y20" s="21">
        <f t="shared" si="7"/>
        <v>0</v>
      </c>
      <c r="Z20" s="22"/>
      <c r="AA20" s="20"/>
      <c r="AB20" s="21">
        <f t="shared" si="8"/>
        <v>0</v>
      </c>
      <c r="AC20" s="22"/>
      <c r="AD20" s="20"/>
      <c r="AE20" s="21">
        <f t="shared" si="9"/>
        <v>368080</v>
      </c>
      <c r="AF20" s="22">
        <v>367080</v>
      </c>
      <c r="AG20" s="19">
        <v>1000</v>
      </c>
      <c r="AH20" s="21">
        <f t="shared" si="10"/>
        <v>2080</v>
      </c>
      <c r="AI20" s="22">
        <v>2080</v>
      </c>
      <c r="AJ20" s="20"/>
      <c r="AK20" s="15">
        <f t="shared" si="11"/>
        <v>1240</v>
      </c>
      <c r="AL20" s="22">
        <v>1240</v>
      </c>
      <c r="AM20" s="20"/>
      <c r="AN20" s="21">
        <f t="shared" si="12"/>
        <v>640</v>
      </c>
      <c r="AO20" s="22">
        <v>640</v>
      </c>
      <c r="AP20" s="20"/>
    </row>
    <row r="21" spans="1:42" ht="33" customHeight="1" x14ac:dyDescent="0.3">
      <c r="A21" s="18" t="s">
        <v>31</v>
      </c>
      <c r="B21" s="21">
        <f t="shared" si="13"/>
        <v>318700</v>
      </c>
      <c r="C21" s="16">
        <f t="shared" si="14"/>
        <v>316320</v>
      </c>
      <c r="D21" s="14">
        <f t="shared" si="15"/>
        <v>600</v>
      </c>
      <c r="E21" s="15">
        <f t="shared" si="16"/>
        <v>1780</v>
      </c>
      <c r="F21" s="17">
        <f t="shared" si="17"/>
        <v>0</v>
      </c>
      <c r="G21" s="21">
        <f t="shared" si="1"/>
        <v>5200</v>
      </c>
      <c r="H21" s="22">
        <v>5200</v>
      </c>
      <c r="I21" s="19"/>
      <c r="J21" s="21">
        <f t="shared" si="2"/>
        <v>340</v>
      </c>
      <c r="K21" s="22">
        <v>340</v>
      </c>
      <c r="L21" s="20"/>
      <c r="M21" s="21">
        <f t="shared" si="3"/>
        <v>26140</v>
      </c>
      <c r="N21" s="22">
        <v>26140</v>
      </c>
      <c r="O21" s="20"/>
      <c r="P21" s="21">
        <f t="shared" si="4"/>
        <v>0</v>
      </c>
      <c r="Q21" s="22"/>
      <c r="R21" s="20"/>
      <c r="S21" s="21">
        <f t="shared" si="5"/>
        <v>0</v>
      </c>
      <c r="T21" s="22"/>
      <c r="U21" s="20"/>
      <c r="V21" s="21">
        <f t="shared" si="6"/>
        <v>0</v>
      </c>
      <c r="W21" s="22"/>
      <c r="X21" s="20"/>
      <c r="Y21" s="21">
        <f t="shared" si="7"/>
        <v>0</v>
      </c>
      <c r="Z21" s="22"/>
      <c r="AA21" s="20"/>
      <c r="AB21" s="21">
        <f t="shared" si="8"/>
        <v>0</v>
      </c>
      <c r="AC21" s="22"/>
      <c r="AD21" s="20"/>
      <c r="AE21" s="21">
        <f t="shared" si="9"/>
        <v>281980</v>
      </c>
      <c r="AF21" s="22">
        <v>281380</v>
      </c>
      <c r="AG21" s="19">
        <v>600</v>
      </c>
      <c r="AH21" s="21">
        <f t="shared" si="10"/>
        <v>1540</v>
      </c>
      <c r="AI21" s="22">
        <v>1540</v>
      </c>
      <c r="AJ21" s="20"/>
      <c r="AK21" s="15">
        <f t="shared" si="11"/>
        <v>1720</v>
      </c>
      <c r="AL21" s="22">
        <v>1720</v>
      </c>
      <c r="AM21" s="20"/>
      <c r="AN21" s="21">
        <f t="shared" si="12"/>
        <v>1780</v>
      </c>
      <c r="AO21" s="22">
        <v>1780</v>
      </c>
      <c r="AP21" s="20"/>
    </row>
    <row r="22" spans="1:42" ht="33" customHeight="1" x14ac:dyDescent="0.3">
      <c r="A22" s="18" t="s">
        <v>32</v>
      </c>
      <c r="B22" s="21">
        <f t="shared" si="13"/>
        <v>16800</v>
      </c>
      <c r="C22" s="16">
        <f t="shared" si="14"/>
        <v>16700</v>
      </c>
      <c r="D22" s="14">
        <f t="shared" si="15"/>
        <v>0</v>
      </c>
      <c r="E22" s="15">
        <f t="shared" si="16"/>
        <v>100</v>
      </c>
      <c r="F22" s="17">
        <f t="shared" si="17"/>
        <v>0</v>
      </c>
      <c r="G22" s="21">
        <f t="shared" ref="G22:G36" si="18">SUM(H22:I22)</f>
        <v>60</v>
      </c>
      <c r="H22" s="22">
        <v>60</v>
      </c>
      <c r="I22" s="19"/>
      <c r="J22" s="21">
        <f t="shared" ref="J22:J36" si="19">SUM(K22:L22)</f>
        <v>0</v>
      </c>
      <c r="K22" s="22"/>
      <c r="L22" s="20"/>
      <c r="M22" s="21">
        <f t="shared" ref="M22:M36" si="20">SUM(N22:O22)</f>
        <v>300</v>
      </c>
      <c r="N22" s="22">
        <v>300</v>
      </c>
      <c r="O22" s="20"/>
      <c r="P22" s="21">
        <f t="shared" si="4"/>
        <v>0</v>
      </c>
      <c r="Q22" s="22"/>
      <c r="R22" s="20"/>
      <c r="S22" s="21">
        <f t="shared" ref="S22:S36" si="21">SUM(T22:U22)</f>
        <v>0</v>
      </c>
      <c r="T22" s="22"/>
      <c r="U22" s="20"/>
      <c r="V22" s="21">
        <f t="shared" si="6"/>
        <v>0</v>
      </c>
      <c r="W22" s="22"/>
      <c r="X22" s="20"/>
      <c r="Y22" s="21">
        <f t="shared" si="7"/>
        <v>0</v>
      </c>
      <c r="Z22" s="22"/>
      <c r="AA22" s="20"/>
      <c r="AB22" s="21">
        <f t="shared" ref="AB22:AB36" si="22">SUM(AC22:AD22)</f>
        <v>0</v>
      </c>
      <c r="AC22" s="22"/>
      <c r="AD22" s="20"/>
      <c r="AE22" s="21">
        <f t="shared" ref="AE22:AE36" si="23">SUM(AF22:AG22)</f>
        <v>15820</v>
      </c>
      <c r="AF22" s="22">
        <v>15820</v>
      </c>
      <c r="AG22" s="19"/>
      <c r="AH22" s="21">
        <f t="shared" ref="AH22:AH36" si="24">SUM(AI22:AJ22)</f>
        <v>500</v>
      </c>
      <c r="AI22" s="22">
        <v>500</v>
      </c>
      <c r="AJ22" s="20"/>
      <c r="AK22" s="15">
        <f t="shared" si="11"/>
        <v>20</v>
      </c>
      <c r="AL22" s="22">
        <v>20</v>
      </c>
      <c r="AM22" s="20"/>
      <c r="AN22" s="21">
        <f t="shared" ref="AN22:AN36" si="25">SUM(AO22:AP22)</f>
        <v>100</v>
      </c>
      <c r="AO22" s="22">
        <v>100</v>
      </c>
      <c r="AP22" s="20"/>
    </row>
    <row r="23" spans="1:42" ht="33" customHeight="1" x14ac:dyDescent="0.3">
      <c r="A23" s="18" t="s">
        <v>13</v>
      </c>
      <c r="B23" s="21">
        <f t="shared" si="13"/>
        <v>2200</v>
      </c>
      <c r="C23" s="16">
        <f t="shared" si="14"/>
        <v>2180</v>
      </c>
      <c r="D23" s="14">
        <f t="shared" si="15"/>
        <v>0</v>
      </c>
      <c r="E23" s="15">
        <f t="shared" si="16"/>
        <v>20</v>
      </c>
      <c r="F23" s="17">
        <f t="shared" si="17"/>
        <v>0</v>
      </c>
      <c r="G23" s="21">
        <f t="shared" si="18"/>
        <v>0</v>
      </c>
      <c r="H23" s="22"/>
      <c r="I23" s="19"/>
      <c r="J23" s="21">
        <f t="shared" si="19"/>
        <v>540</v>
      </c>
      <c r="K23" s="22">
        <v>540</v>
      </c>
      <c r="L23" s="20"/>
      <c r="M23" s="21">
        <f t="shared" si="20"/>
        <v>260</v>
      </c>
      <c r="N23" s="22">
        <v>260</v>
      </c>
      <c r="O23" s="20"/>
      <c r="P23" s="21">
        <f t="shared" si="4"/>
        <v>0</v>
      </c>
      <c r="Q23" s="22"/>
      <c r="R23" s="20"/>
      <c r="S23" s="21">
        <f t="shared" si="21"/>
        <v>0</v>
      </c>
      <c r="T23" s="22"/>
      <c r="U23" s="20"/>
      <c r="V23" s="21">
        <f t="shared" si="6"/>
        <v>0</v>
      </c>
      <c r="W23" s="22"/>
      <c r="X23" s="20"/>
      <c r="Y23" s="21">
        <f t="shared" si="7"/>
        <v>0</v>
      </c>
      <c r="Z23" s="22"/>
      <c r="AA23" s="20"/>
      <c r="AB23" s="21">
        <f t="shared" si="22"/>
        <v>0</v>
      </c>
      <c r="AC23" s="22"/>
      <c r="AD23" s="20"/>
      <c r="AE23" s="21">
        <f t="shared" si="23"/>
        <v>1380</v>
      </c>
      <c r="AF23" s="22">
        <v>1380</v>
      </c>
      <c r="AG23" s="19"/>
      <c r="AH23" s="21">
        <f t="shared" si="24"/>
        <v>0</v>
      </c>
      <c r="AI23" s="22"/>
      <c r="AJ23" s="20"/>
      <c r="AK23" s="15">
        <f t="shared" si="11"/>
        <v>0</v>
      </c>
      <c r="AL23" s="22"/>
      <c r="AM23" s="20"/>
      <c r="AN23" s="21">
        <f t="shared" si="25"/>
        <v>20</v>
      </c>
      <c r="AO23" s="22">
        <v>20</v>
      </c>
      <c r="AP23" s="20"/>
    </row>
    <row r="24" spans="1:42" ht="33" customHeight="1" x14ac:dyDescent="0.3">
      <c r="A24" s="18" t="s">
        <v>33</v>
      </c>
      <c r="B24" s="21">
        <f t="shared" si="13"/>
        <v>2020</v>
      </c>
      <c r="C24" s="16">
        <f t="shared" si="14"/>
        <v>1920</v>
      </c>
      <c r="D24" s="14">
        <f t="shared" si="15"/>
        <v>0</v>
      </c>
      <c r="E24" s="15">
        <f t="shared" si="16"/>
        <v>100</v>
      </c>
      <c r="F24" s="17">
        <f t="shared" si="17"/>
        <v>0</v>
      </c>
      <c r="G24" s="21">
        <f t="shared" si="18"/>
        <v>0</v>
      </c>
      <c r="H24" s="22"/>
      <c r="I24" s="19"/>
      <c r="J24" s="21">
        <f t="shared" si="19"/>
        <v>0</v>
      </c>
      <c r="K24" s="22"/>
      <c r="L24" s="20"/>
      <c r="M24" s="21">
        <f t="shared" si="20"/>
        <v>0</v>
      </c>
      <c r="N24" s="22"/>
      <c r="O24" s="20"/>
      <c r="P24" s="21">
        <f t="shared" si="4"/>
        <v>0</v>
      </c>
      <c r="Q24" s="22"/>
      <c r="R24" s="20"/>
      <c r="S24" s="21">
        <f t="shared" si="21"/>
        <v>0</v>
      </c>
      <c r="T24" s="22"/>
      <c r="U24" s="20"/>
      <c r="V24" s="21">
        <f t="shared" si="6"/>
        <v>0</v>
      </c>
      <c r="W24" s="22"/>
      <c r="X24" s="20"/>
      <c r="Y24" s="21">
        <f t="shared" si="7"/>
        <v>0</v>
      </c>
      <c r="Z24" s="22"/>
      <c r="AA24" s="20"/>
      <c r="AB24" s="21">
        <f t="shared" si="22"/>
        <v>0</v>
      </c>
      <c r="AC24" s="22"/>
      <c r="AD24" s="20"/>
      <c r="AE24" s="21">
        <f t="shared" si="23"/>
        <v>1780</v>
      </c>
      <c r="AF24" s="22">
        <v>1780</v>
      </c>
      <c r="AG24" s="19"/>
      <c r="AH24" s="21">
        <f t="shared" si="24"/>
        <v>140</v>
      </c>
      <c r="AI24" s="22">
        <v>140</v>
      </c>
      <c r="AJ24" s="20"/>
      <c r="AK24" s="15">
        <f t="shared" si="11"/>
        <v>0</v>
      </c>
      <c r="AL24" s="22"/>
      <c r="AM24" s="20"/>
      <c r="AN24" s="21">
        <f t="shared" si="25"/>
        <v>100</v>
      </c>
      <c r="AO24" s="22">
        <v>100</v>
      </c>
      <c r="AP24" s="20"/>
    </row>
    <row r="25" spans="1:42" ht="33" customHeight="1" x14ac:dyDescent="0.3">
      <c r="A25" s="18" t="s">
        <v>34</v>
      </c>
      <c r="B25" s="21">
        <f t="shared" si="13"/>
        <v>307000</v>
      </c>
      <c r="C25" s="16">
        <f t="shared" si="14"/>
        <v>301840</v>
      </c>
      <c r="D25" s="14">
        <f t="shared" si="15"/>
        <v>1320</v>
      </c>
      <c r="E25" s="15">
        <f t="shared" si="16"/>
        <v>3840</v>
      </c>
      <c r="F25" s="17">
        <f t="shared" si="17"/>
        <v>0</v>
      </c>
      <c r="G25" s="21">
        <f t="shared" si="18"/>
        <v>5600</v>
      </c>
      <c r="H25" s="22">
        <v>5600</v>
      </c>
      <c r="I25" s="19"/>
      <c r="J25" s="21">
        <f t="shared" si="19"/>
        <v>720</v>
      </c>
      <c r="K25" s="22">
        <v>720</v>
      </c>
      <c r="L25" s="20"/>
      <c r="M25" s="21">
        <f t="shared" si="20"/>
        <v>480</v>
      </c>
      <c r="N25" s="22">
        <v>480</v>
      </c>
      <c r="O25" s="20"/>
      <c r="P25" s="21">
        <f t="shared" si="4"/>
        <v>260</v>
      </c>
      <c r="Q25" s="22">
        <v>260</v>
      </c>
      <c r="R25" s="20"/>
      <c r="S25" s="21">
        <f t="shared" si="21"/>
        <v>0</v>
      </c>
      <c r="T25" s="22"/>
      <c r="U25" s="20"/>
      <c r="V25" s="21">
        <f t="shared" si="6"/>
        <v>0</v>
      </c>
      <c r="W25" s="22"/>
      <c r="X25" s="20"/>
      <c r="Y25" s="21">
        <f t="shared" si="7"/>
        <v>0</v>
      </c>
      <c r="Z25" s="22"/>
      <c r="AA25" s="20"/>
      <c r="AB25" s="21">
        <f t="shared" si="22"/>
        <v>0</v>
      </c>
      <c r="AC25" s="22"/>
      <c r="AD25" s="20"/>
      <c r="AE25" s="21">
        <f t="shared" si="23"/>
        <v>292120</v>
      </c>
      <c r="AF25" s="22">
        <v>290800</v>
      </c>
      <c r="AG25" s="19">
        <v>1320</v>
      </c>
      <c r="AH25" s="21">
        <f t="shared" si="24"/>
        <v>1940</v>
      </c>
      <c r="AI25" s="22">
        <v>1940</v>
      </c>
      <c r="AJ25" s="20"/>
      <c r="AK25" s="15">
        <f t="shared" si="11"/>
        <v>2040</v>
      </c>
      <c r="AL25" s="22">
        <v>2040</v>
      </c>
      <c r="AM25" s="20"/>
      <c r="AN25" s="21">
        <f t="shared" si="25"/>
        <v>3840</v>
      </c>
      <c r="AO25" s="22">
        <v>3840</v>
      </c>
      <c r="AP25" s="20"/>
    </row>
    <row r="26" spans="1:42" ht="33" customHeight="1" x14ac:dyDescent="0.3">
      <c r="A26" s="18" t="s">
        <v>35</v>
      </c>
      <c r="B26" s="21">
        <f t="shared" si="13"/>
        <v>134240</v>
      </c>
      <c r="C26" s="16">
        <f t="shared" si="14"/>
        <v>110320</v>
      </c>
      <c r="D26" s="14">
        <f t="shared" si="15"/>
        <v>22320</v>
      </c>
      <c r="E26" s="15">
        <f t="shared" si="16"/>
        <v>1000</v>
      </c>
      <c r="F26" s="17">
        <f t="shared" si="17"/>
        <v>600</v>
      </c>
      <c r="G26" s="21">
        <f t="shared" si="18"/>
        <v>600</v>
      </c>
      <c r="H26" s="22">
        <v>440</v>
      </c>
      <c r="I26" s="19">
        <v>160</v>
      </c>
      <c r="J26" s="21">
        <f t="shared" si="19"/>
        <v>16900</v>
      </c>
      <c r="K26" s="22">
        <v>16200</v>
      </c>
      <c r="L26" s="20">
        <v>700</v>
      </c>
      <c r="M26" s="21">
        <f t="shared" si="20"/>
        <v>3100</v>
      </c>
      <c r="N26" s="22">
        <v>2760</v>
      </c>
      <c r="O26" s="20">
        <v>340</v>
      </c>
      <c r="P26" s="21">
        <f t="shared" si="4"/>
        <v>0</v>
      </c>
      <c r="Q26" s="22"/>
      <c r="R26" s="20"/>
      <c r="S26" s="21">
        <f t="shared" si="21"/>
        <v>580</v>
      </c>
      <c r="T26" s="22">
        <v>560</v>
      </c>
      <c r="U26" s="20">
        <v>20</v>
      </c>
      <c r="V26" s="21">
        <f t="shared" si="6"/>
        <v>0</v>
      </c>
      <c r="W26" s="22"/>
      <c r="X26" s="20"/>
      <c r="Y26" s="21">
        <f t="shared" si="7"/>
        <v>0</v>
      </c>
      <c r="Z26" s="22"/>
      <c r="AA26" s="20"/>
      <c r="AB26" s="21">
        <f t="shared" si="22"/>
        <v>0</v>
      </c>
      <c r="AC26" s="22"/>
      <c r="AD26" s="20"/>
      <c r="AE26" s="21">
        <f t="shared" si="23"/>
        <v>109960</v>
      </c>
      <c r="AF26" s="22">
        <v>90140</v>
      </c>
      <c r="AG26" s="19">
        <v>19820</v>
      </c>
      <c r="AH26" s="21">
        <f t="shared" si="24"/>
        <v>580</v>
      </c>
      <c r="AI26" s="22">
        <v>60</v>
      </c>
      <c r="AJ26" s="20">
        <v>520</v>
      </c>
      <c r="AK26" s="15">
        <f t="shared" si="11"/>
        <v>920</v>
      </c>
      <c r="AL26" s="22">
        <v>160</v>
      </c>
      <c r="AM26" s="20">
        <v>760</v>
      </c>
      <c r="AN26" s="21">
        <f t="shared" si="25"/>
        <v>1600</v>
      </c>
      <c r="AO26" s="22">
        <v>1000</v>
      </c>
      <c r="AP26" s="20">
        <v>600</v>
      </c>
    </row>
    <row r="27" spans="1:42" ht="33" customHeight="1" x14ac:dyDescent="0.3">
      <c r="A27" s="18" t="s">
        <v>36</v>
      </c>
      <c r="B27" s="21">
        <f t="shared" si="13"/>
        <v>680</v>
      </c>
      <c r="C27" s="16">
        <f t="shared" si="14"/>
        <v>680</v>
      </c>
      <c r="D27" s="14">
        <f t="shared" si="15"/>
        <v>0</v>
      </c>
      <c r="E27" s="15">
        <f t="shared" si="16"/>
        <v>0</v>
      </c>
      <c r="F27" s="17">
        <f t="shared" si="17"/>
        <v>0</v>
      </c>
      <c r="G27" s="21">
        <f t="shared" si="18"/>
        <v>40</v>
      </c>
      <c r="H27" s="22">
        <v>40</v>
      </c>
      <c r="I27" s="19"/>
      <c r="J27" s="21">
        <f t="shared" si="19"/>
        <v>0</v>
      </c>
      <c r="K27" s="22"/>
      <c r="L27" s="20"/>
      <c r="M27" s="21">
        <f t="shared" si="20"/>
        <v>0</v>
      </c>
      <c r="N27" s="22"/>
      <c r="O27" s="20"/>
      <c r="P27" s="21">
        <f t="shared" si="4"/>
        <v>0</v>
      </c>
      <c r="Q27" s="22"/>
      <c r="R27" s="20"/>
      <c r="S27" s="21">
        <f t="shared" si="21"/>
        <v>0</v>
      </c>
      <c r="T27" s="22"/>
      <c r="U27" s="20"/>
      <c r="V27" s="21">
        <f t="shared" si="6"/>
        <v>0</v>
      </c>
      <c r="W27" s="22"/>
      <c r="X27" s="20"/>
      <c r="Y27" s="21">
        <f t="shared" si="7"/>
        <v>0</v>
      </c>
      <c r="Z27" s="22"/>
      <c r="AA27" s="20"/>
      <c r="AB27" s="21">
        <f t="shared" si="22"/>
        <v>0</v>
      </c>
      <c r="AC27" s="22"/>
      <c r="AD27" s="20"/>
      <c r="AE27" s="21">
        <f t="shared" si="23"/>
        <v>600</v>
      </c>
      <c r="AF27" s="22">
        <v>600</v>
      </c>
      <c r="AG27" s="19"/>
      <c r="AH27" s="21">
        <f t="shared" si="24"/>
        <v>40</v>
      </c>
      <c r="AI27" s="22">
        <v>40</v>
      </c>
      <c r="AJ27" s="20"/>
      <c r="AK27" s="15">
        <f t="shared" si="11"/>
        <v>0</v>
      </c>
      <c r="AL27" s="22"/>
      <c r="AM27" s="20"/>
      <c r="AN27" s="21">
        <f t="shared" si="25"/>
        <v>0</v>
      </c>
      <c r="AO27" s="22"/>
      <c r="AP27" s="20"/>
    </row>
    <row r="28" spans="1:42" ht="33" customHeight="1" x14ac:dyDescent="0.3">
      <c r="A28" s="18" t="s">
        <v>37</v>
      </c>
      <c r="B28" s="21">
        <f t="shared" si="13"/>
        <v>67660</v>
      </c>
      <c r="C28" s="16">
        <f t="shared" si="14"/>
        <v>64680</v>
      </c>
      <c r="D28" s="14">
        <f t="shared" si="15"/>
        <v>2700</v>
      </c>
      <c r="E28" s="15">
        <f t="shared" si="16"/>
        <v>280</v>
      </c>
      <c r="F28" s="17">
        <f t="shared" si="17"/>
        <v>0</v>
      </c>
      <c r="G28" s="21">
        <f t="shared" si="18"/>
        <v>1900</v>
      </c>
      <c r="H28" s="22">
        <v>1800</v>
      </c>
      <c r="I28" s="19">
        <v>100</v>
      </c>
      <c r="J28" s="21">
        <f t="shared" si="19"/>
        <v>0</v>
      </c>
      <c r="K28" s="22"/>
      <c r="L28" s="20"/>
      <c r="M28" s="21">
        <f t="shared" si="20"/>
        <v>1700</v>
      </c>
      <c r="N28" s="22">
        <v>1700</v>
      </c>
      <c r="O28" s="20"/>
      <c r="P28" s="21">
        <f t="shared" si="4"/>
        <v>0</v>
      </c>
      <c r="Q28" s="22"/>
      <c r="R28" s="20"/>
      <c r="S28" s="21">
        <f t="shared" si="21"/>
        <v>60</v>
      </c>
      <c r="T28" s="22">
        <v>60</v>
      </c>
      <c r="U28" s="20"/>
      <c r="V28" s="21">
        <f t="shared" si="6"/>
        <v>0</v>
      </c>
      <c r="W28" s="22"/>
      <c r="X28" s="20"/>
      <c r="Y28" s="21">
        <f t="shared" si="7"/>
        <v>0</v>
      </c>
      <c r="Z28" s="22"/>
      <c r="AA28" s="20"/>
      <c r="AB28" s="21">
        <f t="shared" si="22"/>
        <v>0</v>
      </c>
      <c r="AC28" s="22"/>
      <c r="AD28" s="20"/>
      <c r="AE28" s="21">
        <f t="shared" si="23"/>
        <v>33120</v>
      </c>
      <c r="AF28" s="22">
        <v>33120</v>
      </c>
      <c r="AG28" s="19"/>
      <c r="AH28" s="21">
        <f t="shared" si="24"/>
        <v>2280</v>
      </c>
      <c r="AI28" s="22">
        <v>2280</v>
      </c>
      <c r="AJ28" s="20"/>
      <c r="AK28" s="15">
        <f t="shared" si="11"/>
        <v>28320</v>
      </c>
      <c r="AL28" s="22">
        <v>25720</v>
      </c>
      <c r="AM28" s="20">
        <v>2600</v>
      </c>
      <c r="AN28" s="21">
        <f t="shared" si="25"/>
        <v>280</v>
      </c>
      <c r="AO28" s="22">
        <v>280</v>
      </c>
      <c r="AP28" s="20"/>
    </row>
    <row r="29" spans="1:42" ht="33" customHeight="1" x14ac:dyDescent="0.3">
      <c r="A29" s="18" t="s">
        <v>38</v>
      </c>
      <c r="B29" s="21">
        <f t="shared" si="13"/>
        <v>11800</v>
      </c>
      <c r="C29" s="16">
        <f t="shared" si="14"/>
        <v>7340</v>
      </c>
      <c r="D29" s="14">
        <f t="shared" si="15"/>
        <v>4160</v>
      </c>
      <c r="E29" s="15">
        <f t="shared" si="16"/>
        <v>260</v>
      </c>
      <c r="F29" s="17">
        <f t="shared" si="17"/>
        <v>40</v>
      </c>
      <c r="G29" s="21">
        <f t="shared" si="18"/>
        <v>0</v>
      </c>
      <c r="H29" s="22"/>
      <c r="I29" s="19"/>
      <c r="J29" s="21">
        <f t="shared" si="19"/>
        <v>900</v>
      </c>
      <c r="K29" s="22">
        <v>760</v>
      </c>
      <c r="L29" s="20">
        <v>140</v>
      </c>
      <c r="M29" s="21">
        <f t="shared" si="20"/>
        <v>4640</v>
      </c>
      <c r="N29" s="22">
        <v>2440</v>
      </c>
      <c r="O29" s="20">
        <v>2200</v>
      </c>
      <c r="P29" s="21">
        <f t="shared" si="4"/>
        <v>0</v>
      </c>
      <c r="Q29" s="22"/>
      <c r="R29" s="20"/>
      <c r="S29" s="21">
        <f t="shared" si="21"/>
        <v>400</v>
      </c>
      <c r="T29" s="22">
        <v>380</v>
      </c>
      <c r="U29" s="20">
        <v>20</v>
      </c>
      <c r="V29" s="21">
        <f t="shared" si="6"/>
        <v>0</v>
      </c>
      <c r="W29" s="22"/>
      <c r="X29" s="20"/>
      <c r="Y29" s="21">
        <f t="shared" si="7"/>
        <v>0</v>
      </c>
      <c r="Z29" s="22"/>
      <c r="AA29" s="20"/>
      <c r="AB29" s="21">
        <f t="shared" si="22"/>
        <v>0</v>
      </c>
      <c r="AC29" s="22"/>
      <c r="AD29" s="20"/>
      <c r="AE29" s="21">
        <f t="shared" si="23"/>
        <v>4200</v>
      </c>
      <c r="AF29" s="22">
        <v>3160</v>
      </c>
      <c r="AG29" s="19">
        <v>1040</v>
      </c>
      <c r="AH29" s="21">
        <f t="shared" si="24"/>
        <v>300</v>
      </c>
      <c r="AI29" s="22">
        <v>260</v>
      </c>
      <c r="AJ29" s="20">
        <v>40</v>
      </c>
      <c r="AK29" s="15">
        <f t="shared" si="11"/>
        <v>1060</v>
      </c>
      <c r="AL29" s="22">
        <v>340</v>
      </c>
      <c r="AM29" s="20">
        <v>720</v>
      </c>
      <c r="AN29" s="21">
        <f t="shared" si="25"/>
        <v>300</v>
      </c>
      <c r="AO29" s="22">
        <v>260</v>
      </c>
      <c r="AP29" s="20">
        <v>40</v>
      </c>
    </row>
    <row r="30" spans="1:42" ht="33" customHeight="1" x14ac:dyDescent="0.3">
      <c r="A30" s="18" t="s">
        <v>39</v>
      </c>
      <c r="B30" s="21">
        <f t="shared" si="13"/>
        <v>6760</v>
      </c>
      <c r="C30" s="16">
        <f t="shared" si="14"/>
        <v>6660</v>
      </c>
      <c r="D30" s="14">
        <f t="shared" si="15"/>
        <v>0</v>
      </c>
      <c r="E30" s="15">
        <f t="shared" si="16"/>
        <v>100</v>
      </c>
      <c r="F30" s="17">
        <f t="shared" si="17"/>
        <v>0</v>
      </c>
      <c r="G30" s="21">
        <f t="shared" si="18"/>
        <v>0</v>
      </c>
      <c r="H30" s="22"/>
      <c r="I30" s="19"/>
      <c r="J30" s="21">
        <f t="shared" si="19"/>
        <v>2480</v>
      </c>
      <c r="K30" s="22">
        <v>2480</v>
      </c>
      <c r="L30" s="20"/>
      <c r="M30" s="21">
        <f t="shared" si="20"/>
        <v>80</v>
      </c>
      <c r="N30" s="22">
        <v>80</v>
      </c>
      <c r="O30" s="20"/>
      <c r="P30" s="21">
        <f t="shared" si="4"/>
        <v>0</v>
      </c>
      <c r="Q30" s="22"/>
      <c r="R30" s="20"/>
      <c r="S30" s="21">
        <f t="shared" si="21"/>
        <v>0</v>
      </c>
      <c r="T30" s="22"/>
      <c r="U30" s="20"/>
      <c r="V30" s="21">
        <f t="shared" si="6"/>
        <v>0</v>
      </c>
      <c r="W30" s="22"/>
      <c r="X30" s="20"/>
      <c r="Y30" s="21">
        <f t="shared" si="7"/>
        <v>0</v>
      </c>
      <c r="Z30" s="22"/>
      <c r="AA30" s="20"/>
      <c r="AB30" s="21">
        <f t="shared" si="22"/>
        <v>0</v>
      </c>
      <c r="AC30" s="22"/>
      <c r="AD30" s="20"/>
      <c r="AE30" s="21">
        <f t="shared" si="23"/>
        <v>4080</v>
      </c>
      <c r="AF30" s="22">
        <v>4080</v>
      </c>
      <c r="AG30" s="19"/>
      <c r="AH30" s="21">
        <f t="shared" si="24"/>
        <v>20</v>
      </c>
      <c r="AI30" s="22">
        <v>20</v>
      </c>
      <c r="AJ30" s="20"/>
      <c r="AK30" s="15">
        <f t="shared" si="11"/>
        <v>0</v>
      </c>
      <c r="AL30" s="22"/>
      <c r="AM30" s="20"/>
      <c r="AN30" s="21">
        <f t="shared" si="25"/>
        <v>100</v>
      </c>
      <c r="AO30" s="22">
        <v>100</v>
      </c>
      <c r="AP30" s="20"/>
    </row>
    <row r="31" spans="1:42" ht="33" customHeight="1" x14ac:dyDescent="0.3">
      <c r="A31" s="18" t="s">
        <v>40</v>
      </c>
      <c r="B31" s="21">
        <f t="shared" si="13"/>
        <v>289340</v>
      </c>
      <c r="C31" s="16">
        <f t="shared" si="14"/>
        <v>276860</v>
      </c>
      <c r="D31" s="14">
        <f t="shared" si="15"/>
        <v>9980</v>
      </c>
      <c r="E31" s="15">
        <f t="shared" si="16"/>
        <v>2480</v>
      </c>
      <c r="F31" s="17">
        <f t="shared" si="17"/>
        <v>20</v>
      </c>
      <c r="G31" s="21">
        <f t="shared" si="18"/>
        <v>940</v>
      </c>
      <c r="H31" s="22">
        <v>940</v>
      </c>
      <c r="I31" s="19"/>
      <c r="J31" s="21">
        <f t="shared" si="19"/>
        <v>2500</v>
      </c>
      <c r="K31" s="22">
        <v>2500</v>
      </c>
      <c r="L31" s="20"/>
      <c r="M31" s="21">
        <f t="shared" si="20"/>
        <v>35500</v>
      </c>
      <c r="N31" s="22">
        <v>35240</v>
      </c>
      <c r="O31" s="20">
        <v>260</v>
      </c>
      <c r="P31" s="21">
        <f t="shared" si="4"/>
        <v>0</v>
      </c>
      <c r="Q31" s="22"/>
      <c r="R31" s="20"/>
      <c r="S31" s="21">
        <f t="shared" si="21"/>
        <v>3280</v>
      </c>
      <c r="T31" s="22">
        <v>3280</v>
      </c>
      <c r="U31" s="20"/>
      <c r="V31" s="21">
        <f t="shared" si="6"/>
        <v>620</v>
      </c>
      <c r="W31" s="22">
        <v>620</v>
      </c>
      <c r="X31" s="20"/>
      <c r="Y31" s="21">
        <f t="shared" si="7"/>
        <v>0</v>
      </c>
      <c r="Z31" s="22"/>
      <c r="AA31" s="20"/>
      <c r="AB31" s="21">
        <f t="shared" si="22"/>
        <v>0</v>
      </c>
      <c r="AC31" s="22"/>
      <c r="AD31" s="20"/>
      <c r="AE31" s="21">
        <f t="shared" si="23"/>
        <v>230960</v>
      </c>
      <c r="AF31" s="22">
        <v>222060</v>
      </c>
      <c r="AG31" s="19">
        <v>8900</v>
      </c>
      <c r="AH31" s="21">
        <f t="shared" si="24"/>
        <v>6620</v>
      </c>
      <c r="AI31" s="22">
        <v>6220</v>
      </c>
      <c r="AJ31" s="20">
        <v>400</v>
      </c>
      <c r="AK31" s="15">
        <f t="shared" si="11"/>
        <v>6420</v>
      </c>
      <c r="AL31" s="22">
        <v>6000</v>
      </c>
      <c r="AM31" s="20">
        <v>420</v>
      </c>
      <c r="AN31" s="21">
        <f t="shared" si="25"/>
        <v>2500</v>
      </c>
      <c r="AO31" s="22">
        <v>2480</v>
      </c>
      <c r="AP31" s="20">
        <v>20</v>
      </c>
    </row>
    <row r="32" spans="1:42" ht="33" customHeight="1" x14ac:dyDescent="0.3">
      <c r="A32" s="18" t="s">
        <v>41</v>
      </c>
      <c r="B32" s="21">
        <f t="shared" si="13"/>
        <v>75960</v>
      </c>
      <c r="C32" s="16">
        <f t="shared" si="14"/>
        <v>75560</v>
      </c>
      <c r="D32" s="14">
        <f t="shared" si="15"/>
        <v>0</v>
      </c>
      <c r="E32" s="15">
        <f t="shared" si="16"/>
        <v>400</v>
      </c>
      <c r="F32" s="17">
        <f t="shared" si="17"/>
        <v>0</v>
      </c>
      <c r="G32" s="21">
        <f t="shared" si="18"/>
        <v>100</v>
      </c>
      <c r="H32" s="22">
        <v>100</v>
      </c>
      <c r="I32" s="19"/>
      <c r="J32" s="21">
        <f t="shared" si="19"/>
        <v>69040</v>
      </c>
      <c r="K32" s="22">
        <v>69040</v>
      </c>
      <c r="L32" s="20"/>
      <c r="M32" s="21">
        <f t="shared" si="20"/>
        <v>2280</v>
      </c>
      <c r="N32" s="22">
        <v>2280</v>
      </c>
      <c r="O32" s="20"/>
      <c r="P32" s="21">
        <f t="shared" si="4"/>
        <v>0</v>
      </c>
      <c r="Q32" s="22"/>
      <c r="R32" s="20"/>
      <c r="S32" s="21">
        <f t="shared" si="21"/>
        <v>1000</v>
      </c>
      <c r="T32" s="22">
        <v>1000</v>
      </c>
      <c r="U32" s="20"/>
      <c r="V32" s="21">
        <f t="shared" si="6"/>
        <v>120</v>
      </c>
      <c r="W32" s="22">
        <v>120</v>
      </c>
      <c r="X32" s="20"/>
      <c r="Y32" s="21">
        <f t="shared" si="7"/>
        <v>0</v>
      </c>
      <c r="Z32" s="22"/>
      <c r="AA32" s="20"/>
      <c r="AB32" s="21">
        <f t="shared" si="22"/>
        <v>0</v>
      </c>
      <c r="AC32" s="22"/>
      <c r="AD32" s="20"/>
      <c r="AE32" s="21">
        <f t="shared" si="23"/>
        <v>800</v>
      </c>
      <c r="AF32" s="22">
        <v>800</v>
      </c>
      <c r="AG32" s="19"/>
      <c r="AH32" s="21">
        <f t="shared" si="24"/>
        <v>2060</v>
      </c>
      <c r="AI32" s="22">
        <v>2060</v>
      </c>
      <c r="AJ32" s="20"/>
      <c r="AK32" s="15">
        <f t="shared" si="11"/>
        <v>160</v>
      </c>
      <c r="AL32" s="22">
        <v>160</v>
      </c>
      <c r="AM32" s="20"/>
      <c r="AN32" s="21">
        <f t="shared" si="25"/>
        <v>400</v>
      </c>
      <c r="AO32" s="22">
        <v>400</v>
      </c>
      <c r="AP32" s="20"/>
    </row>
    <row r="33" spans="1:42" ht="33" customHeight="1" x14ac:dyDescent="0.3">
      <c r="A33" s="18" t="s">
        <v>42</v>
      </c>
      <c r="B33" s="21">
        <f t="shared" si="13"/>
        <v>101420</v>
      </c>
      <c r="C33" s="16">
        <f t="shared" si="14"/>
        <v>99640</v>
      </c>
      <c r="D33" s="14">
        <f t="shared" si="15"/>
        <v>0</v>
      </c>
      <c r="E33" s="15">
        <f t="shared" si="16"/>
        <v>1780</v>
      </c>
      <c r="F33" s="17">
        <f t="shared" si="17"/>
        <v>0</v>
      </c>
      <c r="G33" s="21">
        <f t="shared" si="18"/>
        <v>12660</v>
      </c>
      <c r="H33" s="22">
        <v>12660</v>
      </c>
      <c r="I33" s="19"/>
      <c r="J33" s="21">
        <f t="shared" si="19"/>
        <v>23600</v>
      </c>
      <c r="K33" s="22">
        <v>23600</v>
      </c>
      <c r="L33" s="20"/>
      <c r="M33" s="21">
        <f t="shared" si="20"/>
        <v>1080</v>
      </c>
      <c r="N33" s="22">
        <v>1080</v>
      </c>
      <c r="O33" s="20"/>
      <c r="P33" s="21">
        <f t="shared" si="4"/>
        <v>0</v>
      </c>
      <c r="Q33" s="22"/>
      <c r="R33" s="20"/>
      <c r="S33" s="21">
        <f t="shared" si="21"/>
        <v>24880</v>
      </c>
      <c r="T33" s="22">
        <v>24880</v>
      </c>
      <c r="U33" s="20"/>
      <c r="V33" s="21">
        <f t="shared" si="6"/>
        <v>0</v>
      </c>
      <c r="W33" s="22"/>
      <c r="X33" s="20"/>
      <c r="Y33" s="21">
        <f t="shared" si="7"/>
        <v>0</v>
      </c>
      <c r="Z33" s="22"/>
      <c r="AA33" s="20"/>
      <c r="AB33" s="21">
        <f t="shared" si="22"/>
        <v>0</v>
      </c>
      <c r="AC33" s="22"/>
      <c r="AD33" s="20"/>
      <c r="AE33" s="21">
        <f t="shared" si="23"/>
        <v>1160</v>
      </c>
      <c r="AF33" s="22">
        <v>1160</v>
      </c>
      <c r="AG33" s="19"/>
      <c r="AH33" s="21">
        <f t="shared" si="24"/>
        <v>35440</v>
      </c>
      <c r="AI33" s="22">
        <v>35440</v>
      </c>
      <c r="AJ33" s="20"/>
      <c r="AK33" s="15">
        <f t="shared" si="11"/>
        <v>820</v>
      </c>
      <c r="AL33" s="22">
        <v>820</v>
      </c>
      <c r="AM33" s="20"/>
      <c r="AN33" s="21">
        <f t="shared" si="25"/>
        <v>1780</v>
      </c>
      <c r="AO33" s="22">
        <v>1780</v>
      </c>
      <c r="AP33" s="20"/>
    </row>
    <row r="34" spans="1:42" ht="33" customHeight="1" x14ac:dyDescent="0.3">
      <c r="A34" s="18" t="s">
        <v>43</v>
      </c>
      <c r="B34" s="21">
        <f t="shared" si="13"/>
        <v>7660</v>
      </c>
      <c r="C34" s="16">
        <f t="shared" si="14"/>
        <v>7560</v>
      </c>
      <c r="D34" s="14">
        <f t="shared" si="15"/>
        <v>0</v>
      </c>
      <c r="E34" s="15">
        <f t="shared" si="16"/>
        <v>100</v>
      </c>
      <c r="F34" s="17">
        <f t="shared" si="17"/>
        <v>0</v>
      </c>
      <c r="G34" s="21">
        <f t="shared" si="18"/>
        <v>180</v>
      </c>
      <c r="H34" s="22">
        <v>180</v>
      </c>
      <c r="I34" s="19"/>
      <c r="J34" s="21">
        <f t="shared" si="19"/>
        <v>5420</v>
      </c>
      <c r="K34" s="22">
        <v>5420</v>
      </c>
      <c r="L34" s="20"/>
      <c r="M34" s="21">
        <f t="shared" si="20"/>
        <v>280</v>
      </c>
      <c r="N34" s="22">
        <v>280</v>
      </c>
      <c r="O34" s="20"/>
      <c r="P34" s="21">
        <f t="shared" si="4"/>
        <v>0</v>
      </c>
      <c r="Q34" s="22"/>
      <c r="R34" s="20"/>
      <c r="S34" s="21">
        <f t="shared" si="21"/>
        <v>760</v>
      </c>
      <c r="T34" s="22">
        <v>760</v>
      </c>
      <c r="U34" s="20"/>
      <c r="V34" s="21">
        <f t="shared" si="6"/>
        <v>0</v>
      </c>
      <c r="W34" s="22"/>
      <c r="X34" s="20"/>
      <c r="Y34" s="21">
        <f t="shared" si="7"/>
        <v>0</v>
      </c>
      <c r="Z34" s="22"/>
      <c r="AA34" s="20"/>
      <c r="AB34" s="21">
        <f t="shared" si="22"/>
        <v>0</v>
      </c>
      <c r="AC34" s="22"/>
      <c r="AD34" s="20"/>
      <c r="AE34" s="21">
        <f t="shared" si="23"/>
        <v>140</v>
      </c>
      <c r="AF34" s="22">
        <v>140</v>
      </c>
      <c r="AG34" s="19"/>
      <c r="AH34" s="21">
        <f t="shared" si="24"/>
        <v>780</v>
      </c>
      <c r="AI34" s="22">
        <v>780</v>
      </c>
      <c r="AJ34" s="20"/>
      <c r="AK34" s="15">
        <f t="shared" si="11"/>
        <v>0</v>
      </c>
      <c r="AL34" s="22"/>
      <c r="AM34" s="20"/>
      <c r="AN34" s="21">
        <f t="shared" si="25"/>
        <v>100</v>
      </c>
      <c r="AO34" s="22">
        <v>100</v>
      </c>
      <c r="AP34" s="20"/>
    </row>
    <row r="35" spans="1:42" ht="33" customHeight="1" x14ac:dyDescent="0.3">
      <c r="A35" s="18" t="s">
        <v>44</v>
      </c>
      <c r="B35" s="21">
        <f t="shared" si="13"/>
        <v>46860</v>
      </c>
      <c r="C35" s="16">
        <f t="shared" si="14"/>
        <v>36780</v>
      </c>
      <c r="D35" s="14">
        <f t="shared" si="15"/>
        <v>9780</v>
      </c>
      <c r="E35" s="15">
        <f t="shared" si="16"/>
        <v>180</v>
      </c>
      <c r="F35" s="17">
        <f t="shared" si="17"/>
        <v>120</v>
      </c>
      <c r="G35" s="21">
        <f t="shared" si="18"/>
        <v>280</v>
      </c>
      <c r="H35" s="22">
        <v>80</v>
      </c>
      <c r="I35" s="19">
        <v>200</v>
      </c>
      <c r="J35" s="21">
        <f t="shared" si="19"/>
        <v>21420</v>
      </c>
      <c r="K35" s="22">
        <v>15820</v>
      </c>
      <c r="L35" s="20">
        <v>5600</v>
      </c>
      <c r="M35" s="21">
        <f t="shared" si="20"/>
        <v>18700</v>
      </c>
      <c r="N35" s="22">
        <v>15560</v>
      </c>
      <c r="O35" s="20">
        <v>3140</v>
      </c>
      <c r="P35" s="21">
        <f t="shared" si="4"/>
        <v>0</v>
      </c>
      <c r="Q35" s="22"/>
      <c r="R35" s="20"/>
      <c r="S35" s="21">
        <f t="shared" si="21"/>
        <v>2500</v>
      </c>
      <c r="T35" s="22">
        <v>2020</v>
      </c>
      <c r="U35" s="20">
        <v>480</v>
      </c>
      <c r="V35" s="21">
        <f t="shared" si="6"/>
        <v>0</v>
      </c>
      <c r="W35" s="22"/>
      <c r="X35" s="20"/>
      <c r="Y35" s="21">
        <f t="shared" si="7"/>
        <v>0</v>
      </c>
      <c r="Z35" s="22"/>
      <c r="AA35" s="20"/>
      <c r="AB35" s="21">
        <f t="shared" si="22"/>
        <v>0</v>
      </c>
      <c r="AC35" s="22"/>
      <c r="AD35" s="20"/>
      <c r="AE35" s="21">
        <f t="shared" si="23"/>
        <v>60</v>
      </c>
      <c r="AF35" s="22">
        <v>40</v>
      </c>
      <c r="AG35" s="19">
        <v>20</v>
      </c>
      <c r="AH35" s="21">
        <f t="shared" si="24"/>
        <v>3320</v>
      </c>
      <c r="AI35" s="22">
        <v>3220</v>
      </c>
      <c r="AJ35" s="20">
        <v>100</v>
      </c>
      <c r="AK35" s="15">
        <f t="shared" si="11"/>
        <v>280</v>
      </c>
      <c r="AL35" s="22">
        <v>40</v>
      </c>
      <c r="AM35" s="20">
        <v>240</v>
      </c>
      <c r="AN35" s="21">
        <f t="shared" si="25"/>
        <v>300</v>
      </c>
      <c r="AO35" s="22">
        <v>180</v>
      </c>
      <c r="AP35" s="20">
        <v>120</v>
      </c>
    </row>
    <row r="36" spans="1:42" ht="33" customHeight="1" x14ac:dyDescent="0.3">
      <c r="A36" s="23" t="s">
        <v>45</v>
      </c>
      <c r="B36" s="26">
        <f t="shared" si="13"/>
        <v>167540</v>
      </c>
      <c r="C36" s="33">
        <f t="shared" si="14"/>
        <v>158980</v>
      </c>
      <c r="D36" s="34">
        <f t="shared" si="15"/>
        <v>7560</v>
      </c>
      <c r="E36" s="35">
        <f t="shared" si="16"/>
        <v>1000</v>
      </c>
      <c r="F36" s="36">
        <f t="shared" si="17"/>
        <v>0</v>
      </c>
      <c r="G36" s="26">
        <f t="shared" si="18"/>
        <v>7580</v>
      </c>
      <c r="H36" s="27">
        <v>7580</v>
      </c>
      <c r="I36" s="24"/>
      <c r="J36" s="26">
        <f t="shared" si="19"/>
        <v>103440</v>
      </c>
      <c r="K36" s="27">
        <v>97980</v>
      </c>
      <c r="L36" s="25">
        <v>5460</v>
      </c>
      <c r="M36" s="26">
        <f t="shared" si="20"/>
        <v>0</v>
      </c>
      <c r="N36" s="27"/>
      <c r="O36" s="25"/>
      <c r="P36" s="26">
        <f t="shared" si="4"/>
        <v>0</v>
      </c>
      <c r="Q36" s="27"/>
      <c r="R36" s="25"/>
      <c r="S36" s="26">
        <f t="shared" si="21"/>
        <v>13020</v>
      </c>
      <c r="T36" s="27">
        <v>12620</v>
      </c>
      <c r="U36" s="25">
        <v>400</v>
      </c>
      <c r="V36" s="26">
        <f t="shared" si="6"/>
        <v>0</v>
      </c>
      <c r="W36" s="27"/>
      <c r="X36" s="25"/>
      <c r="Y36" s="26">
        <f t="shared" si="7"/>
        <v>0</v>
      </c>
      <c r="Z36" s="27"/>
      <c r="AA36" s="25"/>
      <c r="AB36" s="26">
        <f t="shared" si="22"/>
        <v>0</v>
      </c>
      <c r="AC36" s="27"/>
      <c r="AD36" s="25"/>
      <c r="AE36" s="26">
        <f t="shared" si="23"/>
        <v>18220</v>
      </c>
      <c r="AF36" s="27">
        <v>16720</v>
      </c>
      <c r="AG36" s="24">
        <v>1500</v>
      </c>
      <c r="AH36" s="26">
        <f t="shared" si="24"/>
        <v>24280</v>
      </c>
      <c r="AI36" s="27">
        <v>24080</v>
      </c>
      <c r="AJ36" s="25">
        <v>200</v>
      </c>
      <c r="AK36" s="26">
        <f t="shared" si="11"/>
        <v>0</v>
      </c>
      <c r="AL36" s="27"/>
      <c r="AM36" s="25"/>
      <c r="AN36" s="26">
        <f t="shared" si="25"/>
        <v>1000</v>
      </c>
      <c r="AO36" s="27">
        <v>1000</v>
      </c>
      <c r="AP36" s="25"/>
    </row>
  </sheetData>
  <mergeCells count="18">
    <mergeCell ref="M3:O4"/>
    <mergeCell ref="S3:U4"/>
    <mergeCell ref="AK3:AM4"/>
    <mergeCell ref="P3:R4"/>
    <mergeCell ref="V3:X4"/>
    <mergeCell ref="A1:AW1"/>
    <mergeCell ref="AN3:AP4"/>
    <mergeCell ref="B4:B5"/>
    <mergeCell ref="C4:D4"/>
    <mergeCell ref="E4:F4"/>
    <mergeCell ref="B3:F3"/>
    <mergeCell ref="G3:I4"/>
    <mergeCell ref="J3:L4"/>
    <mergeCell ref="AE3:AG4"/>
    <mergeCell ref="AH3:AJ4"/>
    <mergeCell ref="A3:A5"/>
    <mergeCell ref="AB3:AD4"/>
    <mergeCell ref="Y3:AA4"/>
  </mergeCells>
  <phoneticPr fontId="1" type="noConversion"/>
  <printOptions horizontalCentered="1"/>
  <pageMargins left="0.23622047244094491" right="0.23622047244094491" top="0.39370078740157483" bottom="0.39370078740157483" header="0.19685039370078741" footer="0.19685039370078741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공급량</vt:lpstr>
      <vt:lpstr>Sheet2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SEC</cp:lastModifiedBy>
  <cp:lastPrinted>2013-02-13T05:42:14Z</cp:lastPrinted>
  <dcterms:created xsi:type="dcterms:W3CDTF">2012-02-13T06:50:40Z</dcterms:created>
  <dcterms:modified xsi:type="dcterms:W3CDTF">2013-02-22T04:39:46Z</dcterms:modified>
</cp:coreProperties>
</file>